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autoCompressPictures="0"/>
  <mc:AlternateContent xmlns:mc="http://schemas.openxmlformats.org/markup-compatibility/2006">
    <mc:Choice Requires="x15">
      <x15ac:absPath xmlns:x15ac="http://schemas.microsoft.com/office/spreadsheetml/2010/11/ac" url="C:\Users\369an\Documents\Baseboll\TK\Serier-23\"/>
    </mc:Choice>
  </mc:AlternateContent>
  <xr:revisionPtr revIDLastSave="0" documentId="8_{9D1065B3-3BFB-4140-ABC0-81620260F90A}" xr6:coauthVersionLast="47" xr6:coauthVersionMax="47" xr10:uidLastSave="{00000000-0000-0000-0000-000000000000}"/>
  <bookViews>
    <workbookView xWindow="-120" yWindow="-120" windowWidth="29040" windowHeight="15990" tabRatio="654" xr2:uid="{00000000-000D-0000-FFFF-FFFF00000000}"/>
  </bookViews>
  <sheets>
    <sheet name="Serier Baseboll" sheetId="3780" r:id="rId1"/>
    <sheet name="Serier Softboll" sheetId="3783" r:id="rId2"/>
    <sheet name="Landslag Baseboll" sheetId="3784" r:id="rId3"/>
    <sheet name="Landslag Softboll" sheetId="3785" r:id="rId4"/>
    <sheet name="Fakta" sheetId="3781" r:id="rId5"/>
    <sheet name="Maratontabellerna" sheetId="3782" r:id="rId6"/>
    <sheet name="Hall of Fame" sheetId="3786" r:id="rId7"/>
  </sheets>
  <externalReferences>
    <externalReference r:id="rId8"/>
  </externalReferences>
  <definedNames>
    <definedName name="Födelseår" localSheetId="2">#REF!</definedName>
    <definedName name="Födelseår" localSheetId="3">#REF!</definedName>
    <definedName name="Födelseår" localSheetId="1">#REF!</definedName>
    <definedName name="Födelseår">#REF!</definedName>
    <definedName name="Föreningar_i_SBSF" localSheetId="2">#REF!</definedName>
    <definedName name="Föreningar_i_SBSF" localSheetId="3">#REF!</definedName>
    <definedName name="Föreningar_i_SBSF" localSheetId="1">#REF!</definedName>
    <definedName name="Föreningar_i_SBSF">#REF!</definedName>
    <definedName name="k">[1]Blad1!$I$3:$I$10</definedName>
    <definedName name="Karens" localSheetId="2">#REF!</definedName>
    <definedName name="Karens" localSheetId="3">#REF!</definedName>
    <definedName name="Karens" localSheetId="1">#REF!</definedName>
    <definedName name="Karens">#REF!</definedName>
    <definedName name="l">[1]Blad1!$F$3:$F$15</definedName>
    <definedName name="Lathund" localSheetId="2">#REF!</definedName>
    <definedName name="Lathund" localSheetId="3">#REF!</definedName>
    <definedName name="Lathund" localSheetId="1">#REF!</definedName>
    <definedName name="Lathund">#REF!</definedName>
    <definedName name="Länder" localSheetId="2">#REF!</definedName>
    <definedName name="Länder" localSheetId="3">#REF!</definedName>
    <definedName name="Länder" localSheetId="1">#REF!</definedName>
    <definedName name="Länder">#REF!</definedName>
    <definedName name="Restriktioner" localSheetId="2">#REF!</definedName>
    <definedName name="Restriktioner" localSheetId="3">#REF!</definedName>
    <definedName name="Restriktioner" localSheetId="1">#REF!</definedName>
    <definedName name="Restriktioner">#REF!</definedName>
    <definedName name="Serier" localSheetId="2">#REF!</definedName>
    <definedName name="Serier" localSheetId="3">#REF!</definedName>
    <definedName name="Serier" localSheetId="1">#REF!</definedName>
    <definedName name="Serier">#REF!</definedName>
    <definedName name="Ålder" localSheetId="2">#REF!</definedName>
    <definedName name="Ålder" localSheetId="3">#REF!</definedName>
    <definedName name="Ålder" localSheetId="1">#REF!</definedName>
    <definedName name="Ålder">#REF!</definedName>
    <definedName name="Ålderskategori" localSheetId="2">#REF!</definedName>
    <definedName name="Ålderskategori" localSheetId="3">#REF!</definedName>
    <definedName name="Ålderskategori" localSheetId="1">#REF!</definedName>
    <definedName name="Ålderskategori">#REF!</definedName>
    <definedName name="Ärende" localSheetId="2">#REF!</definedName>
    <definedName name="Ärende" localSheetId="3">#REF!</definedName>
    <definedName name="Ärende" localSheetId="1">#REF!</definedName>
    <definedName name="Ärende">#REF!</definedName>
    <definedName name="Önskar_spela_som" localSheetId="2">#REF!</definedName>
    <definedName name="Önskar_spela_som" localSheetId="3">#REF!</definedName>
    <definedName name="Önskar_spela_som" localSheetId="1">#REF!</definedName>
    <definedName name="Önskar_spela_som">#REF!</definedName>
  </definedNames>
  <calcPr calcId="191029"/>
</workbook>
</file>

<file path=xl/calcChain.xml><?xml version="1.0" encoding="utf-8"?>
<calcChain xmlns="http://schemas.openxmlformats.org/spreadsheetml/2006/main">
  <c r="D214" i="3780" l="1"/>
  <c r="D215" i="3780"/>
  <c r="D216" i="3780"/>
  <c r="D217" i="3780"/>
  <c r="D218" i="3780"/>
  <c r="D219" i="3780"/>
  <c r="D220" i="3780"/>
  <c r="D221" i="3780"/>
  <c r="D222" i="3780"/>
  <c r="D223" i="3780"/>
  <c r="D224" i="3780"/>
  <c r="D225" i="3780"/>
  <c r="D226" i="3780"/>
  <c r="D227" i="3780"/>
  <c r="D228" i="3780"/>
  <c r="D229" i="3780"/>
  <c r="D230" i="3780"/>
  <c r="D231" i="3780"/>
  <c r="D232" i="3780"/>
  <c r="D233" i="3780"/>
  <c r="D234" i="3780"/>
  <c r="D235" i="3780"/>
  <c r="D236" i="3780"/>
  <c r="D237" i="3780"/>
  <c r="D238" i="3780"/>
  <c r="D239" i="3780"/>
  <c r="D240" i="3780"/>
  <c r="D241" i="3780"/>
  <c r="D242" i="3780"/>
  <c r="D243" i="3780"/>
  <c r="D244" i="3780"/>
  <c r="D245" i="3780"/>
  <c r="D246" i="3780"/>
  <c r="D247" i="3780"/>
  <c r="D248" i="3780"/>
  <c r="D249" i="3780"/>
  <c r="D250" i="3780"/>
  <c r="D251" i="3780"/>
  <c r="D252" i="3780"/>
  <c r="D253" i="3780"/>
  <c r="D254" i="3780"/>
  <c r="D255" i="3780"/>
  <c r="D256" i="3780"/>
  <c r="D257" i="3780"/>
  <c r="D258" i="3780"/>
  <c r="D259" i="3780"/>
  <c r="D260" i="3780"/>
  <c r="D261" i="3780"/>
  <c r="D262" i="3780"/>
  <c r="D263" i="3780"/>
  <c r="D264" i="3780"/>
  <c r="D265" i="3780"/>
  <c r="D213" i="3780"/>
  <c r="D151" i="3780"/>
  <c r="D152" i="3780"/>
  <c r="D153" i="3780"/>
  <c r="D154" i="3780"/>
  <c r="D155" i="3780"/>
  <c r="D156" i="3780"/>
  <c r="D157" i="3780"/>
  <c r="D158" i="3780"/>
  <c r="D159" i="3780"/>
  <c r="D160" i="3780"/>
  <c r="D161" i="3780"/>
  <c r="D162" i="3780"/>
  <c r="D163" i="3780"/>
  <c r="D164" i="3780"/>
  <c r="D165" i="3780"/>
  <c r="D166" i="3780"/>
  <c r="D167" i="3780"/>
  <c r="D168" i="3780"/>
  <c r="D169" i="3780"/>
  <c r="D170" i="3780"/>
  <c r="D171" i="3780"/>
  <c r="D172" i="3780"/>
  <c r="D173" i="3780"/>
  <c r="D174" i="3780"/>
  <c r="D175" i="3780"/>
  <c r="D176" i="3780"/>
  <c r="D177" i="3780"/>
  <c r="D178" i="3780"/>
  <c r="D179" i="3780"/>
  <c r="D180" i="3780"/>
  <c r="D181" i="3780"/>
  <c r="D182" i="3780"/>
  <c r="D183" i="3780"/>
  <c r="D184" i="3780"/>
  <c r="D185" i="3780"/>
  <c r="D186" i="3780"/>
  <c r="D187" i="3780"/>
  <c r="D188" i="3780"/>
  <c r="D189" i="3780"/>
  <c r="D190" i="3780"/>
  <c r="D191" i="3780"/>
  <c r="D192" i="3780"/>
  <c r="D193" i="3780"/>
  <c r="D194" i="3780"/>
  <c r="D195" i="3780"/>
  <c r="D196" i="3780"/>
  <c r="D197" i="3780"/>
  <c r="D198" i="3780"/>
  <c r="D199" i="3780"/>
  <c r="D200" i="3780"/>
  <c r="D201" i="3780"/>
  <c r="D202" i="3780"/>
  <c r="D203" i="3780"/>
  <c r="D204" i="3780"/>
  <c r="D205" i="3780"/>
  <c r="D206" i="3780"/>
  <c r="D207" i="3780"/>
  <c r="D208" i="3780"/>
  <c r="D209" i="3780"/>
  <c r="D210" i="3780"/>
  <c r="D150" i="3780"/>
  <c r="D82" i="3780"/>
  <c r="D83" i="3780"/>
  <c r="D84" i="3780"/>
  <c r="D85" i="3780"/>
  <c r="D86" i="3780"/>
  <c r="D87" i="3780"/>
  <c r="D88" i="3780"/>
  <c r="D89" i="3780"/>
  <c r="D90" i="3780"/>
  <c r="D91" i="3780"/>
  <c r="D92" i="3780"/>
  <c r="D93" i="3780"/>
  <c r="D94" i="3780"/>
  <c r="D95" i="3780"/>
  <c r="D96" i="3780"/>
  <c r="D97" i="3780"/>
  <c r="D98" i="3780"/>
  <c r="D99" i="3780"/>
  <c r="D100" i="3780"/>
  <c r="D101" i="3780"/>
  <c r="D102" i="3780"/>
  <c r="D103" i="3780"/>
  <c r="D104" i="3780"/>
  <c r="D105" i="3780"/>
  <c r="D106" i="3780"/>
  <c r="D107" i="3780"/>
  <c r="D108" i="3780"/>
  <c r="D109" i="3780"/>
  <c r="D110" i="3780"/>
  <c r="D111" i="3780"/>
  <c r="D112" i="3780"/>
  <c r="D113" i="3780"/>
  <c r="D114" i="3780"/>
  <c r="D115" i="3780"/>
  <c r="D116" i="3780"/>
  <c r="D117" i="3780"/>
  <c r="D118" i="3780"/>
  <c r="D119" i="3780"/>
  <c r="D120" i="3780"/>
  <c r="D121" i="3780"/>
  <c r="D122" i="3780"/>
  <c r="D123" i="3780"/>
  <c r="D124" i="3780"/>
  <c r="D125" i="3780"/>
  <c r="D126" i="3780"/>
  <c r="D127" i="3780"/>
  <c r="D128" i="3780"/>
  <c r="D129" i="3780"/>
  <c r="D130" i="3780"/>
  <c r="D131" i="3780"/>
  <c r="D132" i="3780"/>
  <c r="D133" i="3780"/>
  <c r="D134" i="3780"/>
  <c r="D135" i="3780"/>
  <c r="D136" i="3780"/>
  <c r="D137" i="3780"/>
  <c r="D138" i="3780"/>
  <c r="D139" i="3780"/>
  <c r="D140" i="3780"/>
  <c r="D141" i="3780"/>
  <c r="D142" i="3780"/>
  <c r="D143" i="3780"/>
  <c r="D144" i="3780"/>
  <c r="D145" i="3780"/>
  <c r="D146" i="3780"/>
  <c r="D147" i="3780"/>
  <c r="D81" i="3780"/>
  <c r="D49" i="3780"/>
  <c r="D50" i="3780"/>
  <c r="D51" i="3780"/>
  <c r="D52" i="3780"/>
  <c r="D53" i="3780"/>
  <c r="D54" i="3780"/>
  <c r="D55" i="3780"/>
  <c r="D56" i="3780"/>
  <c r="D57" i="3780"/>
  <c r="D58" i="3780"/>
  <c r="D59" i="3780"/>
  <c r="D60" i="3780"/>
  <c r="D61" i="3780"/>
  <c r="D62" i="3780"/>
  <c r="D63" i="3780"/>
  <c r="D64" i="3780"/>
  <c r="D65" i="3780"/>
  <c r="D66" i="3780"/>
  <c r="D67" i="3780"/>
  <c r="D68" i="3780"/>
  <c r="D69" i="3780"/>
  <c r="D70" i="3780"/>
  <c r="D71" i="3780"/>
  <c r="D72" i="3780"/>
  <c r="D73" i="3780"/>
  <c r="D74" i="3780"/>
  <c r="D75" i="3780"/>
  <c r="D76" i="3780"/>
  <c r="D77" i="3780"/>
  <c r="D78" i="3780"/>
  <c r="D48" i="3780"/>
  <c r="E6" i="3780"/>
  <c r="E7" i="3780"/>
  <c r="E8" i="3780"/>
  <c r="E9" i="3780"/>
  <c r="E10" i="3780"/>
  <c r="E11" i="3780"/>
  <c r="E12" i="3780"/>
  <c r="E13" i="3780"/>
  <c r="E14" i="3780"/>
  <c r="E15" i="3780"/>
  <c r="E16" i="3780"/>
  <c r="E17" i="3780"/>
  <c r="E18" i="3780"/>
  <c r="E19" i="3780"/>
  <c r="E20" i="3780"/>
  <c r="E21" i="3780"/>
  <c r="E22" i="3780"/>
  <c r="E23" i="3780"/>
  <c r="E24" i="3780"/>
  <c r="E25" i="3780"/>
  <c r="E26" i="3780"/>
  <c r="E27" i="3780"/>
  <c r="E28" i="3780"/>
  <c r="E29" i="3780"/>
  <c r="E30" i="3780"/>
  <c r="E31" i="3780"/>
  <c r="E32" i="3780"/>
  <c r="E33" i="3780"/>
  <c r="E34" i="3780"/>
  <c r="E35" i="3780"/>
  <c r="E36" i="3780"/>
  <c r="E37" i="3780"/>
  <c r="E38" i="3780"/>
  <c r="E39" i="3780"/>
  <c r="E40" i="3780"/>
  <c r="E41" i="3780"/>
  <c r="E42" i="3780"/>
  <c r="E43" i="3780"/>
  <c r="E44" i="3780"/>
  <c r="E45" i="3780"/>
  <c r="E5" i="3780"/>
  <c r="D5" i="3783"/>
  <c r="D6" i="3783"/>
  <c r="D7" i="3783"/>
  <c r="D8" i="3783"/>
  <c r="D9" i="3783"/>
  <c r="D10" i="3783"/>
  <c r="D11" i="3783"/>
  <c r="D12" i="3783"/>
  <c r="D13" i="3783"/>
  <c r="D14" i="3783"/>
  <c r="D15" i="3783"/>
  <c r="D16" i="3783"/>
  <c r="D17" i="3783"/>
  <c r="D18" i="3783"/>
  <c r="D19" i="3783"/>
  <c r="D20" i="3783"/>
  <c r="D21" i="3783"/>
  <c r="D22" i="3783"/>
  <c r="D23" i="3783"/>
  <c r="D24" i="3783"/>
  <c r="D25" i="3783"/>
  <c r="D26" i="3783"/>
  <c r="D27" i="3783"/>
  <c r="D28" i="3783"/>
  <c r="D29" i="3783"/>
  <c r="D30" i="3783"/>
  <c r="D31" i="3783"/>
  <c r="D32" i="3783"/>
  <c r="D33" i="3783"/>
  <c r="D34" i="3783"/>
  <c r="D35" i="3783"/>
  <c r="D36" i="3783"/>
  <c r="D37" i="3783"/>
  <c r="D4" i="3783"/>
  <c r="F2" i="3783"/>
  <c r="B37" i="3783"/>
  <c r="F38" i="3783"/>
  <c r="F74" i="3783"/>
  <c r="D45" i="3780"/>
  <c r="F3" i="3780"/>
  <c r="F46" i="3780"/>
  <c r="F79" i="3780"/>
  <c r="F148" i="3780"/>
  <c r="F211" i="3780"/>
  <c r="B147" i="3780"/>
  <c r="D6" i="3780"/>
  <c r="D7" i="3780"/>
  <c r="D8" i="3780"/>
  <c r="D9" i="3780"/>
  <c r="D10" i="3780"/>
  <c r="D11" i="3780"/>
  <c r="D13" i="3780"/>
  <c r="D14" i="3780"/>
  <c r="D15" i="3780"/>
  <c r="D16" i="3780"/>
  <c r="D17" i="3780"/>
  <c r="D18" i="3780"/>
  <c r="D19" i="3780"/>
  <c r="D20" i="3780"/>
  <c r="D21" i="3780"/>
  <c r="D22" i="3780"/>
  <c r="D23" i="3780"/>
  <c r="D24" i="3780"/>
  <c r="D25" i="3780"/>
  <c r="D26" i="3780"/>
  <c r="D27" i="3780"/>
  <c r="D28" i="3780"/>
  <c r="D29" i="3780"/>
  <c r="D30" i="3780"/>
  <c r="D31" i="3780"/>
  <c r="D32" i="3780"/>
  <c r="D33" i="3780"/>
  <c r="D34" i="3780"/>
  <c r="D35" i="3780"/>
  <c r="D36" i="3780"/>
  <c r="D37" i="3780"/>
  <c r="D38" i="3780"/>
  <c r="D39" i="3780"/>
  <c r="D40" i="3780"/>
  <c r="D41" i="3780"/>
  <c r="D42" i="3780"/>
  <c r="D43" i="3780"/>
  <c r="D44" i="3780"/>
  <c r="D5" i="3780"/>
  <c r="D12" i="3780"/>
  <c r="C34" i="3781"/>
  <c r="C33" i="3781"/>
  <c r="E32" i="3781"/>
  <c r="D32" i="3781"/>
  <c r="O20" i="3782"/>
  <c r="L20" i="3782"/>
  <c r="P20" i="3782" s="1"/>
  <c r="D4" i="3782"/>
  <c r="C33" i="3785"/>
  <c r="C34" i="3785"/>
  <c r="C5" i="3785"/>
  <c r="C6" i="3785"/>
  <c r="C7" i="3785"/>
  <c r="C8" i="3785"/>
  <c r="C9" i="3785"/>
  <c r="C10" i="3785"/>
  <c r="C11" i="3785"/>
  <c r="C12" i="3785"/>
  <c r="C13" i="3785"/>
  <c r="C14" i="3785"/>
  <c r="C15" i="3785"/>
  <c r="C16" i="3785"/>
  <c r="C17" i="3785"/>
  <c r="C18" i="3785"/>
  <c r="C19" i="3785"/>
  <c r="C20" i="3785"/>
  <c r="C21" i="3785"/>
  <c r="C22" i="3785"/>
  <c r="C23" i="3785"/>
  <c r="C24" i="3785"/>
  <c r="C25" i="3785"/>
  <c r="C26" i="3785"/>
  <c r="C27" i="3785"/>
  <c r="C28" i="3785"/>
  <c r="C29" i="3785"/>
  <c r="C30" i="3785"/>
  <c r="C31" i="3785"/>
  <c r="C32" i="3785"/>
  <c r="E3" i="3785"/>
  <c r="F3" i="3785"/>
  <c r="G3" i="3785"/>
  <c r="H3" i="3785"/>
  <c r="I3" i="3785"/>
  <c r="J3" i="3785"/>
  <c r="K3" i="3785"/>
  <c r="L3" i="3785"/>
  <c r="M3" i="3785"/>
  <c r="N3" i="3785"/>
  <c r="O3" i="3785"/>
  <c r="P3" i="3785"/>
  <c r="Q3" i="3785"/>
  <c r="R3" i="3785"/>
  <c r="S3" i="3785"/>
  <c r="T3" i="3785"/>
  <c r="U3" i="3785"/>
  <c r="V3" i="3785"/>
  <c r="W3" i="3785"/>
  <c r="X3" i="3785"/>
  <c r="Y3" i="3785"/>
  <c r="Z3" i="3785"/>
  <c r="AA3" i="3785"/>
  <c r="AB3" i="3785"/>
  <c r="AC3" i="3785"/>
  <c r="AD3" i="3785"/>
  <c r="AE3" i="3785"/>
  <c r="AF3" i="3785"/>
  <c r="AG3" i="3785"/>
  <c r="AH3" i="3785"/>
  <c r="AI3" i="3785"/>
  <c r="AJ3" i="3785"/>
  <c r="AK3" i="3785"/>
  <c r="AL3" i="3785"/>
  <c r="AM3" i="3785"/>
  <c r="AN3" i="3785"/>
  <c r="AO3" i="3785"/>
  <c r="AP3" i="3785"/>
  <c r="AQ3" i="3785"/>
  <c r="AR3" i="3785"/>
  <c r="AS3" i="3785"/>
  <c r="AT3" i="3785"/>
  <c r="AU3" i="3785"/>
  <c r="AV3" i="3785"/>
  <c r="AW3" i="3785"/>
  <c r="AX3" i="3785"/>
  <c r="D3" i="3785"/>
  <c r="D24" i="3784"/>
  <c r="D3" i="3784"/>
  <c r="C5" i="3784"/>
  <c r="C6" i="3784"/>
  <c r="C7" i="3784"/>
  <c r="C8" i="3784"/>
  <c r="C9" i="3784"/>
  <c r="C10" i="3784"/>
  <c r="C11" i="3784"/>
  <c r="C12" i="3784"/>
  <c r="C13" i="3784"/>
  <c r="C14" i="3784"/>
  <c r="C15" i="3784"/>
  <c r="C16" i="3784"/>
  <c r="C17" i="3784"/>
  <c r="C18" i="3784"/>
  <c r="C19" i="3784"/>
  <c r="C20" i="3784"/>
  <c r="C21" i="3784"/>
  <c r="C22" i="3784"/>
  <c r="C23" i="3784"/>
  <c r="C26" i="3784"/>
  <c r="C27" i="3784"/>
  <c r="C28" i="3784"/>
  <c r="C29" i="3784"/>
  <c r="C30" i="3784"/>
  <c r="C31" i="3784"/>
  <c r="C32" i="3784"/>
  <c r="C33" i="3784"/>
  <c r="C34" i="3784"/>
  <c r="C35" i="3784"/>
  <c r="C36" i="3784"/>
  <c r="C37" i="3784"/>
  <c r="C38" i="3784"/>
  <c r="C39" i="3784"/>
  <c r="C40" i="3784"/>
  <c r="C41" i="3784"/>
  <c r="C42" i="3784"/>
  <c r="C43" i="3784"/>
  <c r="C44" i="3784"/>
  <c r="C45" i="3784"/>
  <c r="C46" i="3784"/>
  <c r="C47" i="3784"/>
  <c r="C48" i="3784"/>
  <c r="C49" i="3784"/>
  <c r="C50" i="3784"/>
  <c r="C51" i="3784"/>
  <c r="C52" i="3784"/>
  <c r="C56" i="3784"/>
  <c r="C57" i="3784"/>
  <c r="C58" i="3784"/>
  <c r="C59" i="3784"/>
  <c r="C60" i="3784"/>
  <c r="C61" i="3784"/>
  <c r="C62" i="3784"/>
  <c r="C63" i="3784"/>
  <c r="C64" i="3784"/>
  <c r="C65" i="3784"/>
  <c r="C66" i="3784"/>
  <c r="C67" i="3784"/>
  <c r="C68" i="3784"/>
  <c r="C69" i="3784"/>
  <c r="C70" i="3784"/>
  <c r="C71" i="3784"/>
  <c r="C72" i="3784"/>
  <c r="C73" i="3784"/>
  <c r="C76" i="3784"/>
  <c r="C77" i="3784"/>
  <c r="C78" i="3784"/>
  <c r="C79" i="3784"/>
  <c r="C80" i="3784"/>
  <c r="C81" i="3784"/>
  <c r="C82" i="3784"/>
  <c r="C83" i="3784"/>
  <c r="C84" i="3784"/>
  <c r="C85" i="3784"/>
  <c r="C86" i="3784"/>
  <c r="C87" i="3784"/>
  <c r="C88" i="3784"/>
  <c r="C89" i="3784"/>
  <c r="C90" i="3784"/>
  <c r="C91" i="3784"/>
  <c r="C92" i="3784"/>
  <c r="C93" i="3784"/>
  <c r="C94" i="3784"/>
  <c r="G79" i="3780"/>
  <c r="E35" i="3785"/>
  <c r="F35" i="3785"/>
  <c r="G35" i="3785"/>
  <c r="H35" i="3785"/>
  <c r="I35" i="3785"/>
  <c r="J35" i="3785"/>
  <c r="K35" i="3785"/>
  <c r="L35" i="3785"/>
  <c r="M35" i="3785"/>
  <c r="N35" i="3785"/>
  <c r="O35" i="3785"/>
  <c r="P35" i="3785"/>
  <c r="Q35" i="3785"/>
  <c r="R35" i="3785"/>
  <c r="S35" i="3785"/>
  <c r="T35" i="3785"/>
  <c r="U35" i="3785"/>
  <c r="V35" i="3785"/>
  <c r="W35" i="3785"/>
  <c r="X35" i="3785"/>
  <c r="Y35" i="3785"/>
  <c r="Z35" i="3785"/>
  <c r="AA35" i="3785"/>
  <c r="AB35" i="3785"/>
  <c r="AC35" i="3785"/>
  <c r="AD35" i="3785"/>
  <c r="AE35" i="3785"/>
  <c r="AF35" i="3785"/>
  <c r="AG35" i="3785"/>
  <c r="AH35" i="3785"/>
  <c r="AI35" i="3785"/>
  <c r="AJ35" i="3785"/>
  <c r="AK35" i="3785"/>
  <c r="AL35" i="3785"/>
  <c r="AM35" i="3785"/>
  <c r="AN35" i="3785"/>
  <c r="AO35" i="3785"/>
  <c r="AP35" i="3785"/>
  <c r="AQ35" i="3785"/>
  <c r="AR35" i="3785"/>
  <c r="AS35" i="3785"/>
  <c r="AT35" i="3785"/>
  <c r="AU35" i="3785"/>
  <c r="AV35" i="3785"/>
  <c r="AW35" i="3785"/>
  <c r="G74" i="3784"/>
  <c r="H74" i="3784"/>
  <c r="I74" i="3784"/>
  <c r="J74" i="3784"/>
  <c r="K74" i="3784"/>
  <c r="L74" i="3784"/>
  <c r="M74" i="3784"/>
  <c r="N74" i="3784"/>
  <c r="O74" i="3784"/>
  <c r="P74" i="3784"/>
  <c r="Q74" i="3784"/>
  <c r="R74" i="3784"/>
  <c r="S74" i="3784"/>
  <c r="T74" i="3784"/>
  <c r="U74" i="3784"/>
  <c r="V74" i="3784"/>
  <c r="W74" i="3784"/>
  <c r="X74" i="3784"/>
  <c r="Y74" i="3784"/>
  <c r="Z74" i="3784"/>
  <c r="AA74" i="3784"/>
  <c r="AB74" i="3784"/>
  <c r="AC74" i="3784"/>
  <c r="AD74" i="3784"/>
  <c r="AE74" i="3784"/>
  <c r="AF74" i="3784"/>
  <c r="AG74" i="3784"/>
  <c r="AH74" i="3784"/>
  <c r="AI74" i="3784"/>
  <c r="AJ74" i="3784"/>
  <c r="AK74" i="3784"/>
  <c r="AL74" i="3784"/>
  <c r="AM74" i="3784"/>
  <c r="AN74" i="3784"/>
  <c r="AO74" i="3784"/>
  <c r="AP74" i="3784"/>
  <c r="AQ74" i="3784"/>
  <c r="AR74" i="3784"/>
  <c r="AS74" i="3784"/>
  <c r="AT74" i="3784"/>
  <c r="AU74" i="3784"/>
  <c r="AV74" i="3784"/>
  <c r="F74" i="3784"/>
  <c r="E74" i="3784"/>
  <c r="E54" i="3784"/>
  <c r="F54" i="3784"/>
  <c r="E24" i="3784"/>
  <c r="F24" i="3784"/>
  <c r="G24" i="3784"/>
  <c r="H24" i="3784"/>
  <c r="I24" i="3784"/>
  <c r="J24" i="3784"/>
  <c r="K24" i="3784"/>
  <c r="L24" i="3784"/>
  <c r="M24" i="3784"/>
  <c r="N24" i="3784"/>
  <c r="O24" i="3784"/>
  <c r="P24" i="3784"/>
  <c r="Q24" i="3784"/>
  <c r="R24" i="3784"/>
  <c r="S24" i="3784"/>
  <c r="T24" i="3784"/>
  <c r="U24" i="3784"/>
  <c r="V24" i="3784"/>
  <c r="W24" i="3784"/>
  <c r="X24" i="3784"/>
  <c r="Y24" i="3784"/>
  <c r="Z24" i="3784"/>
  <c r="AA24" i="3784"/>
  <c r="AB24" i="3784"/>
  <c r="AC24" i="3784"/>
  <c r="AD24" i="3784"/>
  <c r="AE24" i="3784"/>
  <c r="AF24" i="3784"/>
  <c r="AG24" i="3784"/>
  <c r="AH24" i="3784"/>
  <c r="AI24" i="3784"/>
  <c r="AJ24" i="3784"/>
  <c r="AK24" i="3784"/>
  <c r="AL24" i="3784"/>
  <c r="AM24" i="3784"/>
  <c r="AN24" i="3784"/>
  <c r="AO24" i="3784"/>
  <c r="AP24" i="3784"/>
  <c r="AQ24" i="3784"/>
  <c r="AR24" i="3784"/>
  <c r="AS24" i="3784"/>
  <c r="AT24" i="3784"/>
  <c r="AU24" i="3784"/>
  <c r="AV24" i="3784"/>
  <c r="AW24" i="3784"/>
  <c r="AX24" i="3784"/>
  <c r="E3" i="3784"/>
  <c r="F3" i="3784"/>
  <c r="G74" i="3783"/>
  <c r="G38" i="3783"/>
  <c r="G2" i="3783"/>
  <c r="G211" i="3780"/>
  <c r="G148" i="3780"/>
  <c r="G46" i="3780"/>
  <c r="G3" i="3780"/>
  <c r="C95" i="3784"/>
  <c r="H211" i="3780"/>
  <c r="D77" i="3783"/>
  <c r="D78" i="3783"/>
  <c r="D79" i="3783"/>
  <c r="D80" i="3783"/>
  <c r="D81" i="3783"/>
  <c r="D82" i="3783"/>
  <c r="D83" i="3783"/>
  <c r="D84" i="3783"/>
  <c r="D85" i="3783"/>
  <c r="D86" i="3783"/>
  <c r="D87" i="3783"/>
  <c r="D76" i="3783"/>
  <c r="D41" i="3783"/>
  <c r="D42" i="3783"/>
  <c r="D43" i="3783"/>
  <c r="D44" i="3783"/>
  <c r="D45" i="3783"/>
  <c r="D46" i="3783"/>
  <c r="D47" i="3783"/>
  <c r="D48" i="3783"/>
  <c r="D49" i="3783"/>
  <c r="D50" i="3783"/>
  <c r="D51" i="3783"/>
  <c r="D52" i="3783"/>
  <c r="D53" i="3783"/>
  <c r="D54" i="3783"/>
  <c r="D55" i="3783"/>
  <c r="D56" i="3783"/>
  <c r="D57" i="3783"/>
  <c r="D58" i="3783"/>
  <c r="D59" i="3783"/>
  <c r="D60" i="3783"/>
  <c r="D61" i="3783"/>
  <c r="D62" i="3783"/>
  <c r="D63" i="3783"/>
  <c r="D64" i="3783"/>
  <c r="D65" i="3783"/>
  <c r="D66" i="3783"/>
  <c r="D67" i="3783"/>
  <c r="D68" i="3783"/>
  <c r="D69" i="3783"/>
  <c r="D70" i="3783"/>
  <c r="D71" i="3783"/>
  <c r="D72" i="3783"/>
  <c r="D73" i="3783"/>
  <c r="D40" i="3783"/>
  <c r="H2" i="3783"/>
  <c r="H46" i="3780"/>
  <c r="B78" i="3780"/>
  <c r="F2" i="3780" l="1"/>
  <c r="G2" i="3780"/>
  <c r="B36" i="3783"/>
  <c r="D5" i="3782"/>
  <c r="D16" i="3782"/>
  <c r="D12" i="3782"/>
  <c r="D7" i="3782"/>
  <c r="D8" i="3782"/>
  <c r="D6" i="3782"/>
  <c r="B87" i="3783" l="1"/>
  <c r="H74" i="3783" l="1"/>
  <c r="H38" i="3783"/>
  <c r="H148" i="3780"/>
  <c r="H79" i="3780"/>
  <c r="H3" i="3780"/>
  <c r="H2" i="3780" l="1"/>
  <c r="B228" i="3780"/>
  <c r="B125" i="3780"/>
  <c r="B161" i="3780" l="1"/>
  <c r="B163" i="3780"/>
  <c r="B222" i="3780"/>
  <c r="B182" i="3780"/>
  <c r="B49" i="3780"/>
  <c r="B50" i="3780"/>
  <c r="B51" i="3780"/>
  <c r="B52" i="3780"/>
  <c r="B53" i="3780"/>
  <c r="B54" i="3780"/>
  <c r="B55" i="3780"/>
  <c r="B56" i="3780"/>
  <c r="B57" i="3780"/>
  <c r="B58" i="3780"/>
  <c r="B59" i="3780"/>
  <c r="B60" i="3780"/>
  <c r="B61" i="3780"/>
  <c r="B62" i="3780"/>
  <c r="B63" i="3780"/>
  <c r="B64" i="3780"/>
  <c r="B65" i="3780"/>
  <c r="B66" i="3780"/>
  <c r="B67" i="3780"/>
  <c r="B68" i="3780"/>
  <c r="B69" i="3780"/>
  <c r="B70" i="3780"/>
  <c r="B71" i="3780"/>
  <c r="B72" i="3780"/>
  <c r="B73" i="3780"/>
  <c r="B74" i="3780"/>
  <c r="B75" i="3780"/>
  <c r="B76" i="3780"/>
  <c r="B77" i="3780"/>
  <c r="B48" i="3780"/>
  <c r="B204" i="3780" l="1"/>
  <c r="B220" i="3780"/>
  <c r="B224" i="3780"/>
  <c r="B225" i="3780"/>
  <c r="B254" i="3780"/>
  <c r="I211" i="3780"/>
  <c r="J211" i="3780"/>
  <c r="AD74" i="3783"/>
  <c r="AC74" i="3783"/>
  <c r="B80" i="3783"/>
  <c r="B76" i="3783"/>
  <c r="B77" i="3783"/>
  <c r="AE74" i="3783"/>
  <c r="K2" i="3783"/>
  <c r="L2" i="3783"/>
  <c r="M2" i="3783"/>
  <c r="N2" i="3783"/>
  <c r="O2" i="3783"/>
  <c r="P2" i="3783"/>
  <c r="Q2" i="3783"/>
  <c r="R2" i="3783"/>
  <c r="S2" i="3783"/>
  <c r="T2" i="3783"/>
  <c r="U2" i="3783"/>
  <c r="V2" i="3783"/>
  <c r="W2" i="3783"/>
  <c r="X2" i="3783"/>
  <c r="Y2" i="3783"/>
  <c r="Z2" i="3783"/>
  <c r="AA2" i="3783"/>
  <c r="AB2" i="3783"/>
  <c r="AC2" i="3783"/>
  <c r="AD2" i="3783"/>
  <c r="AE2" i="3783"/>
  <c r="AF2" i="3783"/>
  <c r="AG2" i="3783"/>
  <c r="AH2" i="3783"/>
  <c r="AI2" i="3783"/>
  <c r="AJ2" i="3783"/>
  <c r="AK2" i="3783"/>
  <c r="AL2" i="3783"/>
  <c r="AM2" i="3783"/>
  <c r="AN2" i="3783"/>
  <c r="AO2" i="3783"/>
  <c r="AP2" i="3783"/>
  <c r="AQ2" i="3783"/>
  <c r="AR2" i="3783"/>
  <c r="AS2" i="3783"/>
  <c r="AT2" i="3783"/>
  <c r="AU2" i="3783"/>
  <c r="AV2" i="3783"/>
  <c r="AW2" i="3783"/>
  <c r="AX2" i="3783"/>
  <c r="AY2" i="3783"/>
  <c r="AZ2" i="3783"/>
  <c r="BA2" i="3783"/>
  <c r="BB2" i="3783"/>
  <c r="BC2" i="3783"/>
  <c r="BD2" i="3783"/>
  <c r="BE2" i="3783"/>
  <c r="BF2" i="3783"/>
  <c r="BG2" i="3783"/>
  <c r="BH2" i="3783"/>
  <c r="BI2" i="3783"/>
  <c r="BJ2" i="3783"/>
  <c r="BK2" i="3783"/>
  <c r="BL2" i="3783"/>
  <c r="BM2" i="3783"/>
  <c r="BN2" i="3783"/>
  <c r="BO2" i="3783"/>
  <c r="BP2" i="3783"/>
  <c r="BQ2" i="3783"/>
  <c r="BR2" i="3783"/>
  <c r="BS2" i="3783"/>
  <c r="BT2" i="3783"/>
  <c r="BU2" i="3783"/>
  <c r="BV2" i="3783"/>
  <c r="J2" i="3783"/>
  <c r="I2" i="3783"/>
  <c r="B164" i="3780"/>
  <c r="B21" i="3783"/>
  <c r="B232" i="3780"/>
  <c r="B223" i="3780"/>
  <c r="B227" i="3780"/>
  <c r="B221" i="3780"/>
  <c r="B54" i="3783"/>
  <c r="AS38" i="3783"/>
  <c r="AT38" i="3783"/>
  <c r="AU38" i="3783"/>
  <c r="AW38" i="3783"/>
  <c r="AV38" i="3783"/>
  <c r="B103" i="3780"/>
  <c r="G54" i="3784"/>
  <c r="G3" i="3784"/>
  <c r="I74" i="3783"/>
  <c r="I38" i="3783"/>
  <c r="I46" i="3780"/>
  <c r="I148" i="3780"/>
  <c r="I79" i="3780"/>
  <c r="I3" i="3780"/>
  <c r="I2" i="3780" l="1"/>
  <c r="D25" i="3782"/>
  <c r="H25" i="3782" s="1"/>
  <c r="D9" i="3782"/>
  <c r="H9" i="3782" s="1"/>
  <c r="D10" i="3782"/>
  <c r="H10" i="3782" s="1"/>
  <c r="H8" i="3782"/>
  <c r="H7" i="3782"/>
  <c r="D11" i="3782"/>
  <c r="H11" i="3782" s="1"/>
  <c r="D13" i="3782"/>
  <c r="H13" i="3782" s="1"/>
  <c r="D14" i="3782"/>
  <c r="H14" i="3782" s="1"/>
  <c r="D15" i="3782"/>
  <c r="H15" i="3782" s="1"/>
  <c r="H16" i="3782"/>
  <c r="D17" i="3782"/>
  <c r="H17" i="3782" s="1"/>
  <c r="D18" i="3782"/>
  <c r="H18" i="3782" s="1"/>
  <c r="D19" i="3782"/>
  <c r="H19" i="3782" s="1"/>
  <c r="D20" i="3782"/>
  <c r="H20" i="3782" s="1"/>
  <c r="D21" i="3782"/>
  <c r="H21" i="3782" s="1"/>
  <c r="D22" i="3782"/>
  <c r="H22" i="3782" s="1"/>
  <c r="D23" i="3782"/>
  <c r="H23" i="3782" s="1"/>
  <c r="D24" i="3782"/>
  <c r="H24" i="3782" s="1"/>
  <c r="D26" i="3782"/>
  <c r="H26" i="3782" s="1"/>
  <c r="D27" i="3782"/>
  <c r="H27" i="3782" s="1"/>
  <c r="D28" i="3782"/>
  <c r="H28" i="3782" s="1"/>
  <c r="D29" i="3782"/>
  <c r="H29" i="3782" s="1"/>
  <c r="D30" i="3782"/>
  <c r="H30" i="3782" s="1"/>
  <c r="D31" i="3782"/>
  <c r="H31" i="3782" s="1"/>
  <c r="D32" i="3782"/>
  <c r="H32" i="3782" s="1"/>
  <c r="D33" i="3782"/>
  <c r="H33" i="3782" s="1"/>
  <c r="D34" i="3782"/>
  <c r="H34" i="3782" s="1"/>
  <c r="D35" i="3782"/>
  <c r="H35" i="3782" s="1"/>
  <c r="D36" i="3782"/>
  <c r="H36" i="3782" s="1"/>
  <c r="D37" i="3782"/>
  <c r="H37" i="3782" s="1"/>
  <c r="D38" i="3782"/>
  <c r="H38" i="3782" s="1"/>
  <c r="D39" i="3782"/>
  <c r="H39" i="3782" s="1"/>
  <c r="H6" i="3782"/>
  <c r="H5" i="3782"/>
  <c r="H4" i="3782"/>
  <c r="L5" i="3782"/>
  <c r="P5" i="3782" s="1"/>
  <c r="L6" i="3782"/>
  <c r="P6" i="3782" s="1"/>
  <c r="L7" i="3782"/>
  <c r="P7" i="3782" s="1"/>
  <c r="L9" i="3782"/>
  <c r="P9" i="3782" s="1"/>
  <c r="L8" i="3782"/>
  <c r="P8" i="3782" s="1"/>
  <c r="L10" i="3782"/>
  <c r="P10" i="3782" s="1"/>
  <c r="L11" i="3782"/>
  <c r="P11" i="3782" s="1"/>
  <c r="L12" i="3782"/>
  <c r="P12" i="3782" s="1"/>
  <c r="L13" i="3782"/>
  <c r="P13" i="3782" s="1"/>
  <c r="L14" i="3782"/>
  <c r="P14" i="3782" s="1"/>
  <c r="L15" i="3782"/>
  <c r="P15" i="3782" s="1"/>
  <c r="L16" i="3782"/>
  <c r="P16" i="3782" s="1"/>
  <c r="L17" i="3782"/>
  <c r="P17" i="3782" s="1"/>
  <c r="L18" i="3782"/>
  <c r="P18" i="3782" s="1"/>
  <c r="L19" i="3782"/>
  <c r="P19" i="3782" s="1"/>
  <c r="L21" i="3782"/>
  <c r="P21" i="3782" s="1"/>
  <c r="L22" i="3782"/>
  <c r="P22" i="3782" s="1"/>
  <c r="L23" i="3782"/>
  <c r="P23" i="3782" s="1"/>
  <c r="L24" i="3782"/>
  <c r="P24" i="3782" s="1"/>
  <c r="L25" i="3782"/>
  <c r="P25" i="3782" s="1"/>
  <c r="L26" i="3782"/>
  <c r="P26" i="3782" s="1"/>
  <c r="L27" i="3782"/>
  <c r="P27" i="3782" s="1"/>
  <c r="L28" i="3782"/>
  <c r="P28" i="3782" s="1"/>
  <c r="L29" i="3782"/>
  <c r="P29" i="3782" s="1"/>
  <c r="L30" i="3782"/>
  <c r="P30" i="3782" s="1"/>
  <c r="L31" i="3782"/>
  <c r="P31" i="3782" s="1"/>
  <c r="L4" i="3782"/>
  <c r="P4" i="3782" s="1"/>
  <c r="O5" i="3782"/>
  <c r="O6" i="3782"/>
  <c r="O7" i="3782"/>
  <c r="O9" i="3782"/>
  <c r="O8" i="3782"/>
  <c r="O11" i="3782"/>
  <c r="O10" i="3782"/>
  <c r="O12" i="3782"/>
  <c r="O13" i="3782"/>
  <c r="O14" i="3782"/>
  <c r="O15" i="3782"/>
  <c r="O16" i="3782"/>
  <c r="O17" i="3782"/>
  <c r="O18" i="3782"/>
  <c r="O19" i="3782"/>
  <c r="O21" i="3782"/>
  <c r="O22" i="3782"/>
  <c r="O23" i="3782"/>
  <c r="O24" i="3782"/>
  <c r="O25" i="3782"/>
  <c r="O26" i="3782"/>
  <c r="O27" i="3782"/>
  <c r="O28" i="3782"/>
  <c r="O29" i="3782"/>
  <c r="O30" i="3782"/>
  <c r="O31" i="3782"/>
  <c r="O4" i="3782"/>
  <c r="H12" i="3782"/>
  <c r="G25" i="3782"/>
  <c r="G7" i="3782"/>
  <c r="G11" i="3782"/>
  <c r="G13" i="3782"/>
  <c r="G14" i="3782"/>
  <c r="G15" i="3782"/>
  <c r="G12" i="3782"/>
  <c r="G16" i="3782"/>
  <c r="G17" i="3782"/>
  <c r="G18" i="3782"/>
  <c r="G19" i="3782"/>
  <c r="G20" i="3782"/>
  <c r="G21" i="3782"/>
  <c r="G22" i="3782"/>
  <c r="G23" i="3782"/>
  <c r="G24" i="3782"/>
  <c r="G26" i="3782"/>
  <c r="G27" i="3782"/>
  <c r="G28" i="3782"/>
  <c r="G29" i="3782"/>
  <c r="G30" i="3782"/>
  <c r="G31" i="3782"/>
  <c r="G32" i="3782"/>
  <c r="G33" i="3782"/>
  <c r="G34" i="3782"/>
  <c r="G35" i="3782"/>
  <c r="G36" i="3782"/>
  <c r="G37" i="3782"/>
  <c r="G38" i="3782"/>
  <c r="G39" i="3782"/>
  <c r="G8" i="3782"/>
  <c r="G10" i="3782"/>
  <c r="G9" i="3782"/>
  <c r="G6" i="3782"/>
  <c r="G5" i="3782"/>
  <c r="G4" i="3782"/>
  <c r="J74" i="3783"/>
  <c r="B255" i="3780" l="1"/>
  <c r="B256" i="3780"/>
  <c r="B257" i="3780"/>
  <c r="B258" i="3780"/>
  <c r="B5" i="3783"/>
  <c r="B6" i="3783"/>
  <c r="B7" i="3783"/>
  <c r="B8" i="3783"/>
  <c r="B9" i="3783"/>
  <c r="B10" i="3783"/>
  <c r="B12" i="3783"/>
  <c r="B17" i="3783"/>
  <c r="B18" i="3783"/>
  <c r="B20" i="3783"/>
  <c r="B22" i="3783"/>
  <c r="B23" i="3783"/>
  <c r="B24" i="3783"/>
  <c r="B26" i="3783"/>
  <c r="B27" i="3783"/>
  <c r="B29" i="3783"/>
  <c r="B30" i="3783"/>
  <c r="B31" i="3783"/>
  <c r="B32" i="3783"/>
  <c r="B34" i="3783"/>
  <c r="B35" i="3783"/>
  <c r="B4" i="3783"/>
  <c r="B87" i="3780"/>
  <c r="B88" i="3780"/>
  <c r="B93" i="3780"/>
  <c r="B96" i="3780"/>
  <c r="B97" i="3780"/>
  <c r="B99" i="3780"/>
  <c r="B100" i="3780"/>
  <c r="B104" i="3780"/>
  <c r="B105" i="3780"/>
  <c r="B106" i="3780"/>
  <c r="B108" i="3780"/>
  <c r="B109" i="3780"/>
  <c r="B111" i="3780"/>
  <c r="B118" i="3780"/>
  <c r="B119" i="3780"/>
  <c r="B134" i="3780"/>
  <c r="B121" i="3780"/>
  <c r="B139" i="3780"/>
  <c r="B144" i="3780"/>
  <c r="B146" i="3780"/>
  <c r="B6" i="3780"/>
  <c r="B7" i="3780"/>
  <c r="B9" i="3780"/>
  <c r="B10" i="3780"/>
  <c r="B11" i="3780"/>
  <c r="B12" i="3780"/>
  <c r="B13" i="3780"/>
  <c r="B15" i="3780"/>
  <c r="B16" i="3780"/>
  <c r="B18" i="3780"/>
  <c r="B23" i="3780"/>
  <c r="B27" i="3780"/>
  <c r="B30" i="3780"/>
  <c r="B32" i="3780"/>
  <c r="B34" i="3780"/>
  <c r="B44" i="3780"/>
  <c r="B5" i="3780"/>
  <c r="K79" i="3780"/>
  <c r="L79" i="3780"/>
  <c r="J79" i="3780"/>
  <c r="H3" i="3784"/>
  <c r="H54" i="3784"/>
  <c r="J38" i="3783"/>
  <c r="J148" i="3780"/>
  <c r="J3" i="3780"/>
  <c r="J46" i="3780"/>
  <c r="I54" i="3784"/>
  <c r="B86" i="3783"/>
  <c r="L46" i="3780"/>
  <c r="M46" i="3780"/>
  <c r="N46" i="3780"/>
  <c r="O46" i="3780"/>
  <c r="P46" i="3780"/>
  <c r="Q46" i="3780"/>
  <c r="R46" i="3780"/>
  <c r="S46" i="3780"/>
  <c r="T46" i="3780"/>
  <c r="U46" i="3780"/>
  <c r="V46" i="3780"/>
  <c r="W46" i="3780"/>
  <c r="X46" i="3780"/>
  <c r="Y46" i="3780"/>
  <c r="Z46" i="3780"/>
  <c r="AA46" i="3780"/>
  <c r="AB46" i="3780"/>
  <c r="AC46" i="3780"/>
  <c r="AD46" i="3780"/>
  <c r="AE46" i="3780"/>
  <c r="AF46" i="3780"/>
  <c r="AG46" i="3780"/>
  <c r="AH46" i="3780"/>
  <c r="AI46" i="3780"/>
  <c r="AJ46" i="3780"/>
  <c r="AK46" i="3780"/>
  <c r="AL46" i="3780"/>
  <c r="AM46" i="3780"/>
  <c r="AN46" i="3780"/>
  <c r="AO46" i="3780"/>
  <c r="AP46" i="3780"/>
  <c r="AQ46" i="3780"/>
  <c r="AR46" i="3780"/>
  <c r="AS46" i="3780"/>
  <c r="AT46" i="3780"/>
  <c r="AU46" i="3780"/>
  <c r="AV46" i="3780"/>
  <c r="AW46" i="3780"/>
  <c r="AX46" i="3780"/>
  <c r="AY46" i="3780"/>
  <c r="AZ46" i="3780"/>
  <c r="K46" i="3780"/>
  <c r="C38" i="3785"/>
  <c r="C39" i="3785"/>
  <c r="C40" i="3785"/>
  <c r="C41" i="3785"/>
  <c r="C42" i="3785"/>
  <c r="C43" i="3785"/>
  <c r="C44" i="3785"/>
  <c r="C45" i="3785"/>
  <c r="C46" i="3785"/>
  <c r="C47" i="3785"/>
  <c r="C48" i="3785"/>
  <c r="C49" i="3785"/>
  <c r="C50" i="3785"/>
  <c r="C51" i="3785"/>
  <c r="C52" i="3785"/>
  <c r="C53" i="3785"/>
  <c r="C54" i="3785"/>
  <c r="C55" i="3785"/>
  <c r="C56" i="3785"/>
  <c r="C57" i="3785"/>
  <c r="C58" i="3785"/>
  <c r="C37" i="3785"/>
  <c r="I3" i="3784"/>
  <c r="B47" i="3783"/>
  <c r="B41" i="3783"/>
  <c r="B63" i="3783"/>
  <c r="B65" i="3783"/>
  <c r="B69" i="3783"/>
  <c r="L74" i="3783"/>
  <c r="L38" i="3783"/>
  <c r="K3" i="3780"/>
  <c r="L211" i="3780"/>
  <c r="L148" i="3780"/>
  <c r="L3" i="3780"/>
  <c r="B82" i="3783"/>
  <c r="B83" i="3783"/>
  <c r="K3" i="3784"/>
  <c r="L3" i="3784"/>
  <c r="M3" i="3784"/>
  <c r="N3" i="3784"/>
  <c r="O3" i="3784"/>
  <c r="P3" i="3784"/>
  <c r="Q3" i="3784"/>
  <c r="R3" i="3784"/>
  <c r="S3" i="3784"/>
  <c r="T3" i="3784"/>
  <c r="U3" i="3784"/>
  <c r="V3" i="3784"/>
  <c r="W3" i="3784"/>
  <c r="X3" i="3784"/>
  <c r="Y3" i="3784"/>
  <c r="Z3" i="3784"/>
  <c r="AA3" i="3784"/>
  <c r="AB3" i="3784"/>
  <c r="AC3" i="3784"/>
  <c r="AD3" i="3784"/>
  <c r="AE3" i="3784"/>
  <c r="AF3" i="3784"/>
  <c r="AG3" i="3784"/>
  <c r="AH3" i="3784"/>
  <c r="AI3" i="3784"/>
  <c r="AJ3" i="3784"/>
  <c r="AK3" i="3784"/>
  <c r="AL3" i="3784"/>
  <c r="AM3" i="3784"/>
  <c r="AN3" i="3784"/>
  <c r="AO3" i="3784"/>
  <c r="AP3" i="3784"/>
  <c r="AQ3" i="3784"/>
  <c r="AR3" i="3784"/>
  <c r="AS3" i="3784"/>
  <c r="AT3" i="3784"/>
  <c r="AU3" i="3784"/>
  <c r="AV3" i="3784"/>
  <c r="AW3" i="3784"/>
  <c r="AX3" i="3784"/>
  <c r="AY3" i="3784"/>
  <c r="AZ3" i="3784"/>
  <c r="BA3" i="3784"/>
  <c r="BB3" i="3784"/>
  <c r="BC3" i="3784"/>
  <c r="BD3" i="3784"/>
  <c r="BE3" i="3784"/>
  <c r="BF3" i="3784"/>
  <c r="BG3" i="3784"/>
  <c r="BH3" i="3784"/>
  <c r="BI3" i="3784"/>
  <c r="BJ3" i="3784"/>
  <c r="BK3" i="3784"/>
  <c r="BL3" i="3784"/>
  <c r="BM3" i="3784"/>
  <c r="BN3" i="3784"/>
  <c r="BO3" i="3784"/>
  <c r="BP3" i="3784"/>
  <c r="BQ3" i="3784"/>
  <c r="BR3" i="3784"/>
  <c r="BS3" i="3784"/>
  <c r="BT3" i="3784"/>
  <c r="BU3" i="3784"/>
  <c r="J3" i="3784"/>
  <c r="L54" i="3784"/>
  <c r="M54" i="3784"/>
  <c r="N54" i="3784"/>
  <c r="O54" i="3784"/>
  <c r="P54" i="3784"/>
  <c r="Q54" i="3784"/>
  <c r="R54" i="3784"/>
  <c r="S54" i="3784"/>
  <c r="T54" i="3784"/>
  <c r="U54" i="3784"/>
  <c r="V54" i="3784"/>
  <c r="W54" i="3784"/>
  <c r="X54" i="3784"/>
  <c r="Y54" i="3784"/>
  <c r="Z54" i="3784"/>
  <c r="AA54" i="3784"/>
  <c r="AB54" i="3784"/>
  <c r="AC54" i="3784"/>
  <c r="AD54" i="3784"/>
  <c r="AE54" i="3784"/>
  <c r="AF54" i="3784"/>
  <c r="AG54" i="3784"/>
  <c r="AH54" i="3784"/>
  <c r="AI54" i="3784"/>
  <c r="AJ54" i="3784"/>
  <c r="AK54" i="3784"/>
  <c r="AL54" i="3784"/>
  <c r="AM54" i="3784"/>
  <c r="AN54" i="3784"/>
  <c r="AO54" i="3784"/>
  <c r="AP54" i="3784"/>
  <c r="AQ54" i="3784"/>
  <c r="AR54" i="3784"/>
  <c r="AX35" i="3785"/>
  <c r="B35" i="3785"/>
  <c r="B3" i="3785"/>
  <c r="AZ54" i="3784"/>
  <c r="AY54" i="3784"/>
  <c r="AX54" i="3784"/>
  <c r="AW54" i="3784"/>
  <c r="AV54" i="3784"/>
  <c r="AU54" i="3784"/>
  <c r="AT54" i="3784"/>
  <c r="AS54" i="3784"/>
  <c r="K54" i="3784"/>
  <c r="J54" i="3784"/>
  <c r="B24" i="3784"/>
  <c r="B3" i="3784"/>
  <c r="B84" i="3783"/>
  <c r="B81" i="3783"/>
  <c r="B85" i="3783"/>
  <c r="B79" i="3783"/>
  <c r="B78" i="3783"/>
  <c r="AB74" i="3783"/>
  <c r="AA74" i="3783"/>
  <c r="Z74" i="3783"/>
  <c r="Y74" i="3783"/>
  <c r="X74" i="3783"/>
  <c r="W74" i="3783"/>
  <c r="V74" i="3783"/>
  <c r="U74" i="3783"/>
  <c r="T74" i="3783"/>
  <c r="S74" i="3783"/>
  <c r="R74" i="3783"/>
  <c r="Q74" i="3783"/>
  <c r="P74" i="3783"/>
  <c r="O74" i="3783"/>
  <c r="N74" i="3783"/>
  <c r="M74" i="3783"/>
  <c r="K74" i="3783"/>
  <c r="B226" i="3780"/>
  <c r="B231" i="3780"/>
  <c r="B230" i="3780"/>
  <c r="B264" i="3780"/>
  <c r="B14" i="3783"/>
  <c r="K38" i="3783"/>
  <c r="K211" i="3780"/>
  <c r="K148" i="3780"/>
  <c r="B17" i="3780"/>
  <c r="B184" i="3780"/>
  <c r="B246" i="3780"/>
  <c r="B265" i="3780"/>
  <c r="B260" i="3780"/>
  <c r="B116" i="3780"/>
  <c r="B259" i="3780"/>
  <c r="B263" i="3780"/>
  <c r="B262" i="3780"/>
  <c r="B253" i="3780"/>
  <c r="B247" i="3780"/>
  <c r="B261" i="3780"/>
  <c r="B252" i="3780"/>
  <c r="B239" i="3780"/>
  <c r="B238" i="3780"/>
  <c r="B237" i="3780"/>
  <c r="B236" i="3780"/>
  <c r="B251" i="3780"/>
  <c r="B250" i="3780"/>
  <c r="B249" i="3780"/>
  <c r="B180" i="3780"/>
  <c r="B240" i="3780"/>
  <c r="B177" i="3780"/>
  <c r="B176" i="3780"/>
  <c r="B248" i="3780"/>
  <c r="B245" i="3780"/>
  <c r="B244" i="3780"/>
  <c r="B243" i="3780"/>
  <c r="B241" i="3780"/>
  <c r="B242" i="3780"/>
  <c r="B219" i="3780"/>
  <c r="B218" i="3780"/>
  <c r="B217" i="3780"/>
  <c r="B216" i="3780"/>
  <c r="B215" i="3780"/>
  <c r="B214" i="3780"/>
  <c r="B213" i="3780"/>
  <c r="AX211" i="3780"/>
  <c r="AW211" i="3780"/>
  <c r="AV211" i="3780"/>
  <c r="AU211" i="3780"/>
  <c r="AT211" i="3780"/>
  <c r="AS211" i="3780"/>
  <c r="AR211" i="3780"/>
  <c r="AQ211" i="3780"/>
  <c r="AP211" i="3780"/>
  <c r="AO211" i="3780"/>
  <c r="AN211" i="3780"/>
  <c r="AM211" i="3780"/>
  <c r="AL211" i="3780"/>
  <c r="AK211" i="3780"/>
  <c r="AJ211" i="3780"/>
  <c r="AI211" i="3780"/>
  <c r="AH211" i="3780"/>
  <c r="AG211" i="3780"/>
  <c r="AF211" i="3780"/>
  <c r="AE211" i="3780"/>
  <c r="AD211" i="3780"/>
  <c r="AC211" i="3780"/>
  <c r="AB211" i="3780"/>
  <c r="AA211" i="3780"/>
  <c r="Z211" i="3780"/>
  <c r="Y211" i="3780"/>
  <c r="X211" i="3780"/>
  <c r="W211" i="3780"/>
  <c r="V211" i="3780"/>
  <c r="U211" i="3780"/>
  <c r="T211" i="3780"/>
  <c r="S211" i="3780"/>
  <c r="R211" i="3780"/>
  <c r="Q211" i="3780"/>
  <c r="P211" i="3780"/>
  <c r="O211" i="3780"/>
  <c r="N211" i="3780"/>
  <c r="M211" i="3780"/>
  <c r="B59" i="3783"/>
  <c r="B58" i="3783"/>
  <c r="B170" i="3780"/>
  <c r="B55" i="3783"/>
  <c r="B167" i="3780"/>
  <c r="B169" i="3780"/>
  <c r="B162" i="3780"/>
  <c r="B160" i="3780"/>
  <c r="B229" i="3780"/>
  <c r="B151" i="3780"/>
  <c r="B207" i="3780"/>
  <c r="B73" i="3783"/>
  <c r="B72" i="3783"/>
  <c r="B71" i="3783"/>
  <c r="B64" i="3783"/>
  <c r="B70" i="3783"/>
  <c r="B68" i="3783"/>
  <c r="B66" i="3783"/>
  <c r="B62" i="3783"/>
  <c r="B57" i="3783"/>
  <c r="B61" i="3783"/>
  <c r="B67" i="3783"/>
  <c r="B60" i="3783"/>
  <c r="B56" i="3783"/>
  <c r="B53" i="3783"/>
  <c r="B52" i="3783"/>
  <c r="B51" i="3783"/>
  <c r="B50" i="3783"/>
  <c r="B49" i="3783"/>
  <c r="B43" i="3783"/>
  <c r="B42" i="3783"/>
  <c r="B48" i="3783"/>
  <c r="B46" i="3783"/>
  <c r="B45" i="3783"/>
  <c r="AR38" i="3783"/>
  <c r="AQ38" i="3783"/>
  <c r="AP38" i="3783"/>
  <c r="AO38" i="3783"/>
  <c r="AN38" i="3783"/>
  <c r="AM38" i="3783"/>
  <c r="AL38" i="3783"/>
  <c r="AK38" i="3783"/>
  <c r="AJ38" i="3783"/>
  <c r="AI38" i="3783"/>
  <c r="AH38" i="3783"/>
  <c r="AG38" i="3783"/>
  <c r="AF38" i="3783"/>
  <c r="AE38" i="3783"/>
  <c r="AD38" i="3783"/>
  <c r="AC38" i="3783"/>
  <c r="AB38" i="3783"/>
  <c r="AA38" i="3783"/>
  <c r="Z38" i="3783"/>
  <c r="Y38" i="3783"/>
  <c r="X38" i="3783"/>
  <c r="W38" i="3783"/>
  <c r="V38" i="3783"/>
  <c r="U38" i="3783"/>
  <c r="T38" i="3783"/>
  <c r="S38" i="3783"/>
  <c r="R38" i="3783"/>
  <c r="Q38" i="3783"/>
  <c r="P38" i="3783"/>
  <c r="O38" i="3783"/>
  <c r="N38" i="3783"/>
  <c r="M38" i="3783"/>
  <c r="B11" i="3783"/>
  <c r="C2" i="3783"/>
  <c r="B19" i="3783"/>
  <c r="B15" i="3783"/>
  <c r="B208" i="3780"/>
  <c r="M3" i="3780"/>
  <c r="N3" i="3780"/>
  <c r="O3" i="3780"/>
  <c r="P3" i="3780"/>
  <c r="Q3" i="3780"/>
  <c r="R3" i="3780"/>
  <c r="S3" i="3780"/>
  <c r="T3" i="3780"/>
  <c r="U3" i="3780"/>
  <c r="V3" i="3780"/>
  <c r="W3" i="3780"/>
  <c r="X3" i="3780"/>
  <c r="Y3" i="3780"/>
  <c r="Z3" i="3780"/>
  <c r="AA3" i="3780"/>
  <c r="AB3" i="3780"/>
  <c r="AC3" i="3780"/>
  <c r="AD3" i="3780"/>
  <c r="AE3" i="3780"/>
  <c r="AF3" i="3780"/>
  <c r="AG3" i="3780"/>
  <c r="AH3" i="3780"/>
  <c r="AI3" i="3780"/>
  <c r="AJ3" i="3780"/>
  <c r="AK3" i="3780"/>
  <c r="AL3" i="3780"/>
  <c r="AM3" i="3780"/>
  <c r="AN3" i="3780"/>
  <c r="AO3" i="3780"/>
  <c r="AP3" i="3780"/>
  <c r="AQ3" i="3780"/>
  <c r="AR3" i="3780"/>
  <c r="AS3" i="3780"/>
  <c r="AT3" i="3780"/>
  <c r="AU3" i="3780"/>
  <c r="AV3" i="3780"/>
  <c r="AW3" i="3780"/>
  <c r="AX3" i="3780"/>
  <c r="AY3" i="3780"/>
  <c r="AZ3" i="3780"/>
  <c r="BA3" i="3780"/>
  <c r="BB3" i="3780"/>
  <c r="BC3" i="3780"/>
  <c r="BC2" i="3780" s="1"/>
  <c r="BD3" i="3780"/>
  <c r="BD2" i="3780" s="1"/>
  <c r="BE3" i="3780"/>
  <c r="BE2" i="3780" s="1"/>
  <c r="BF3" i="3780"/>
  <c r="BF2" i="3780" s="1"/>
  <c r="BG3" i="3780"/>
  <c r="BG2" i="3780" s="1"/>
  <c r="BH3" i="3780"/>
  <c r="BH2" i="3780" s="1"/>
  <c r="BI3" i="3780"/>
  <c r="BI2" i="3780" s="1"/>
  <c r="BJ3" i="3780"/>
  <c r="BJ2" i="3780" s="1"/>
  <c r="BK3" i="3780"/>
  <c r="BK2" i="3780" s="1"/>
  <c r="BL3" i="3780"/>
  <c r="BL2" i="3780" s="1"/>
  <c r="BM3" i="3780"/>
  <c r="BM2" i="3780" s="1"/>
  <c r="BN3" i="3780"/>
  <c r="BN2" i="3780" s="1"/>
  <c r="BO3" i="3780"/>
  <c r="BO2" i="3780" s="1"/>
  <c r="BP3" i="3780"/>
  <c r="BP2" i="3780" s="1"/>
  <c r="BQ3" i="3780"/>
  <c r="BQ2" i="3780" s="1"/>
  <c r="BR3" i="3780"/>
  <c r="BR2" i="3780" s="1"/>
  <c r="BS3" i="3780"/>
  <c r="BS2" i="3780" s="1"/>
  <c r="BT3" i="3780"/>
  <c r="BT2" i="3780" s="1"/>
  <c r="BU3" i="3780"/>
  <c r="BU2" i="3780" s="1"/>
  <c r="D30" i="3781"/>
  <c r="D28" i="3781"/>
  <c r="D26" i="3781"/>
  <c r="D24" i="3781"/>
  <c r="D22" i="3781"/>
  <c r="D18" i="3781"/>
  <c r="D20" i="3781"/>
  <c r="C14" i="3781"/>
  <c r="B81" i="3780"/>
  <c r="B233" i="3780"/>
  <c r="B234" i="3780"/>
  <c r="B8" i="3780"/>
  <c r="N148" i="3780"/>
  <c r="O148" i="3780"/>
  <c r="P148" i="3780"/>
  <c r="Q148" i="3780"/>
  <c r="R148" i="3780"/>
  <c r="S148" i="3780"/>
  <c r="T148" i="3780"/>
  <c r="U148" i="3780"/>
  <c r="V148" i="3780"/>
  <c r="W148" i="3780"/>
  <c r="X148" i="3780"/>
  <c r="Y148" i="3780"/>
  <c r="Z148" i="3780"/>
  <c r="AA148" i="3780"/>
  <c r="AB148" i="3780"/>
  <c r="AC148" i="3780"/>
  <c r="AD148" i="3780"/>
  <c r="AE148" i="3780"/>
  <c r="AF148" i="3780"/>
  <c r="AG148" i="3780"/>
  <c r="AH148" i="3780"/>
  <c r="AI148" i="3780"/>
  <c r="AJ148" i="3780"/>
  <c r="AK148" i="3780"/>
  <c r="AL148" i="3780"/>
  <c r="AM148" i="3780"/>
  <c r="M148" i="3780"/>
  <c r="N79" i="3780"/>
  <c r="O79" i="3780"/>
  <c r="P79" i="3780"/>
  <c r="Q79" i="3780"/>
  <c r="R79" i="3780"/>
  <c r="S79" i="3780"/>
  <c r="T79" i="3780"/>
  <c r="U79" i="3780"/>
  <c r="V79" i="3780"/>
  <c r="W79" i="3780"/>
  <c r="X79" i="3780"/>
  <c r="Y79" i="3780"/>
  <c r="Z79" i="3780"/>
  <c r="AA79" i="3780"/>
  <c r="AB79" i="3780"/>
  <c r="AC79" i="3780"/>
  <c r="AD79" i="3780"/>
  <c r="AE79" i="3780"/>
  <c r="AF79" i="3780"/>
  <c r="AG79" i="3780"/>
  <c r="AH79" i="3780"/>
  <c r="AI79" i="3780"/>
  <c r="AJ79" i="3780"/>
  <c r="AK79" i="3780"/>
  <c r="AL79" i="3780"/>
  <c r="AM79" i="3780"/>
  <c r="AN79" i="3780"/>
  <c r="AO79" i="3780"/>
  <c r="AP79" i="3780"/>
  <c r="AQ79" i="3780"/>
  <c r="AR79" i="3780"/>
  <c r="AS79" i="3780"/>
  <c r="AT79" i="3780"/>
  <c r="AU79" i="3780"/>
  <c r="AV79" i="3780"/>
  <c r="AW79" i="3780"/>
  <c r="AX79" i="3780"/>
  <c r="AY79" i="3780"/>
  <c r="AZ79" i="3780"/>
  <c r="BA79" i="3780"/>
  <c r="BB79" i="3780"/>
  <c r="M79" i="3780"/>
  <c r="B186" i="3780"/>
  <c r="B189" i="3780"/>
  <c r="B174" i="3780"/>
  <c r="B193" i="3780"/>
  <c r="B194" i="3780"/>
  <c r="B89" i="3780"/>
  <c r="B195" i="3780"/>
  <c r="B197" i="3780"/>
  <c r="B200" i="3780"/>
  <c r="B175" i="3780"/>
  <c r="B209" i="3780"/>
  <c r="B210" i="3780"/>
  <c r="B179" i="3780"/>
  <c r="B206" i="3780"/>
  <c r="B205" i="3780"/>
  <c r="B150" i="3780"/>
  <c r="B203" i="3780"/>
  <c r="B202" i="3780"/>
  <c r="B154" i="3780"/>
  <c r="B199" i="3780"/>
  <c r="B198" i="3780"/>
  <c r="B159" i="3780"/>
  <c r="B153" i="3780"/>
  <c r="B196" i="3780"/>
  <c r="B165" i="3780"/>
  <c r="B192" i="3780"/>
  <c r="B178" i="3780"/>
  <c r="B152" i="3780"/>
  <c r="B158" i="3780"/>
  <c r="B191" i="3780"/>
  <c r="B173" i="3780"/>
  <c r="B172" i="3780"/>
  <c r="B155" i="3780"/>
  <c r="B235" i="3780"/>
  <c r="B156" i="3780"/>
  <c r="B188" i="3780"/>
  <c r="B183" i="3780"/>
  <c r="B157" i="3780"/>
  <c r="B190" i="3780"/>
  <c r="B187" i="3780"/>
  <c r="B171" i="3780"/>
  <c r="B166" i="3780"/>
  <c r="B168" i="3780"/>
  <c r="B145" i="3780"/>
  <c r="B138" i="3780"/>
  <c r="B137" i="3780"/>
  <c r="B136" i="3780"/>
  <c r="B135" i="3780"/>
  <c r="B132" i="3780"/>
  <c r="B133" i="3780"/>
  <c r="B128" i="3780"/>
  <c r="B129" i="3780"/>
  <c r="B123" i="3780"/>
  <c r="B124" i="3780"/>
  <c r="B115" i="3780"/>
  <c r="B113" i="3780"/>
  <c r="B112" i="3780"/>
  <c r="B110" i="3780"/>
  <c r="B102" i="3780"/>
  <c r="B101" i="3780"/>
  <c r="B98" i="3780"/>
  <c r="B95" i="3780"/>
  <c r="B94" i="3780"/>
  <c r="B90" i="3780"/>
  <c r="B86" i="3780"/>
  <c r="B85" i="3780"/>
  <c r="B82" i="3780"/>
  <c r="B92" i="3780"/>
  <c r="B84" i="3780"/>
  <c r="B83" i="3780"/>
  <c r="C46" i="3780"/>
  <c r="C3" i="3780"/>
  <c r="G30" i="3781" l="1"/>
  <c r="G32" i="3781"/>
  <c r="B39" i="3780"/>
  <c r="B31" i="3780"/>
  <c r="B33" i="3780"/>
  <c r="AN2" i="3780"/>
  <c r="P2" i="3780"/>
  <c r="B29" i="3780"/>
  <c r="B38" i="3780"/>
  <c r="AS2" i="3780"/>
  <c r="AI2" i="3780"/>
  <c r="BA2" i="3780"/>
  <c r="AC2" i="3780"/>
  <c r="J2" i="3780"/>
  <c r="B41" i="3780"/>
  <c r="B19" i="3780"/>
  <c r="AJ2" i="3780"/>
  <c r="T2" i="3780"/>
  <c r="AM2" i="3780"/>
  <c r="AW2" i="3780"/>
  <c r="U2" i="3780"/>
  <c r="AG2" i="3780"/>
  <c r="Y2" i="3780"/>
  <c r="M2" i="3780"/>
  <c r="AE2" i="3780"/>
  <c r="S2" i="3780"/>
  <c r="O2" i="3780"/>
  <c r="Z2" i="3780"/>
  <c r="AZ2" i="3780"/>
  <c r="AV2" i="3780"/>
  <c r="AR2" i="3780"/>
  <c r="AF2" i="3780"/>
  <c r="AB2" i="3780"/>
  <c r="L2" i="3780"/>
  <c r="B36" i="3780"/>
  <c r="B20" i="3780"/>
  <c r="AP2" i="3780"/>
  <c r="AH2" i="3780"/>
  <c r="R2" i="3780"/>
  <c r="N2" i="3780"/>
  <c r="AY2" i="3780"/>
  <c r="AU2" i="3780"/>
  <c r="AQ2" i="3780"/>
  <c r="AA2" i="3780"/>
  <c r="W2" i="3780"/>
  <c r="K2" i="3780"/>
  <c r="B43" i="3780"/>
  <c r="AO2" i="3780"/>
  <c r="AK2" i="3780"/>
  <c r="Q2" i="3780"/>
  <c r="X2" i="3780"/>
  <c r="BB2" i="3780"/>
  <c r="AX2" i="3780"/>
  <c r="AT2" i="3780"/>
  <c r="AL2" i="3780"/>
  <c r="AD2" i="3780"/>
  <c r="V2" i="3780"/>
  <c r="B22" i="3780"/>
  <c r="B35" i="3780"/>
  <c r="B142" i="3780"/>
  <c r="B28" i="3780"/>
  <c r="B25" i="3780"/>
  <c r="E20" i="3781"/>
  <c r="E22" i="3781" s="1"/>
  <c r="E24" i="3781" s="1"/>
  <c r="E26" i="3781" s="1"/>
  <c r="E28" i="3781" s="1"/>
  <c r="E30" i="3781" s="1"/>
  <c r="B122" i="3780"/>
  <c r="B131" i="3780"/>
  <c r="B181" i="3780"/>
  <c r="B91" i="3780"/>
  <c r="B201" i="3780"/>
  <c r="B107" i="3780"/>
  <c r="B140" i="3780"/>
  <c r="B28" i="3783"/>
  <c r="B33" i="3783"/>
  <c r="B185" i="3780"/>
  <c r="B24" i="3780"/>
  <c r="B127" i="3780"/>
  <c r="B114" i="3780"/>
  <c r="B141" i="3780"/>
  <c r="B117" i="3780"/>
  <c r="B21" i="3780"/>
  <c r="B143" i="3780"/>
  <c r="B130" i="3780"/>
  <c r="B37" i="3780"/>
  <c r="B13" i="3783"/>
  <c r="B26" i="3780"/>
  <c r="B42" i="3780"/>
  <c r="B40" i="3780"/>
  <c r="B120" i="3780"/>
  <c r="B126" i="3780"/>
  <c r="B14" i="3780"/>
  <c r="B38" i="3783"/>
  <c r="C12" i="3781" s="1"/>
  <c r="B25" i="3783"/>
  <c r="B16" i="3783"/>
  <c r="B74" i="3783"/>
  <c r="B46" i="3780"/>
  <c r="C7" i="3781" s="1"/>
  <c r="B211" i="3780"/>
  <c r="B2" i="3783" l="1"/>
  <c r="C11" i="3781" s="1"/>
  <c r="C10" i="3781"/>
  <c r="B148" i="3780"/>
  <c r="B3" i="3780"/>
  <c r="C5" i="3781" s="1"/>
  <c r="B79" i="3780"/>
  <c r="C4" i="3781"/>
  <c r="C6" i="3781" l="1"/>
  <c r="C15" i="378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Arvid</author>
    <author>Carlstedt Anders</author>
  </authors>
  <commentList>
    <comment ref="A5" authorId="0" shapeId="0" xr:uid="{00000000-0006-0000-0000-000001000000}">
      <text>
        <r>
          <rPr>
            <sz val="9"/>
            <color indexed="81"/>
            <rFont val="Tahoma"/>
            <family val="2"/>
          </rPr>
          <t>Bildad 1944</t>
        </r>
      </text>
    </comment>
    <comment ref="A6" authorId="0" shapeId="0" xr:uid="{00000000-0006-0000-0000-000002000000}">
      <text>
        <r>
          <rPr>
            <sz val="9"/>
            <color indexed="81"/>
            <rFont val="Tahoma"/>
            <family val="2"/>
          </rPr>
          <t>Bildad 1948</t>
        </r>
      </text>
    </comment>
    <comment ref="A7" authorId="0" shapeId="0" xr:uid="{00000000-0006-0000-0000-000003000000}">
      <text>
        <r>
          <rPr>
            <sz val="9"/>
            <color indexed="81"/>
            <rFont val="Tahoma"/>
            <family val="2"/>
          </rPr>
          <t>Bildad 1956</t>
        </r>
      </text>
    </comment>
    <comment ref="A8" authorId="0" shapeId="0" xr:uid="{00000000-0006-0000-0000-000004000000}">
      <text>
        <r>
          <rPr>
            <sz val="9"/>
            <color indexed="81"/>
            <rFont val="Tahoma"/>
            <family val="2"/>
          </rPr>
          <t xml:space="preserve">Bildad 1956
</t>
        </r>
      </text>
    </comment>
    <comment ref="A9" authorId="0" shapeId="0" xr:uid="{00000000-0006-0000-0000-000005000000}">
      <text>
        <r>
          <rPr>
            <sz val="9"/>
            <color indexed="81"/>
            <rFont val="Tahoma"/>
            <family val="2"/>
          </rPr>
          <t>Bildad 1956</t>
        </r>
      </text>
    </comment>
    <comment ref="A10" authorId="0" shapeId="0" xr:uid="{00000000-0006-0000-0000-000006000000}">
      <text>
        <r>
          <rPr>
            <sz val="9"/>
            <color indexed="81"/>
            <rFont val="Tahoma"/>
            <family val="2"/>
          </rPr>
          <t xml:space="preserve">Bildad 1956
</t>
        </r>
      </text>
    </comment>
    <comment ref="A11" authorId="0" shapeId="0" xr:uid="{00000000-0006-0000-0000-000007000000}">
      <text>
        <r>
          <rPr>
            <sz val="9"/>
            <color indexed="81"/>
            <rFont val="Tahoma"/>
            <family val="2"/>
          </rPr>
          <t>Bildad 1961</t>
        </r>
      </text>
    </comment>
    <comment ref="A12" authorId="0" shapeId="0" xr:uid="{00000000-0006-0000-0000-000008000000}">
      <text>
        <r>
          <rPr>
            <sz val="9"/>
            <color indexed="81"/>
            <rFont val="Tahoma"/>
            <family val="2"/>
          </rPr>
          <t>Bildad 1962</t>
        </r>
      </text>
    </comment>
    <comment ref="A14" authorId="0" shapeId="0" xr:uid="{00000000-0006-0000-0000-000009000000}">
      <text>
        <r>
          <rPr>
            <sz val="9"/>
            <color indexed="81"/>
            <rFont val="Tahoma"/>
            <family val="2"/>
          </rPr>
          <t xml:space="preserve">Bildades 1973
</t>
        </r>
      </text>
    </comment>
    <comment ref="A17" authorId="0" shapeId="0" xr:uid="{00000000-0006-0000-0000-00000A000000}">
      <text>
        <r>
          <rPr>
            <sz val="9"/>
            <color indexed="81"/>
            <rFont val="Tahoma"/>
            <family val="2"/>
          </rPr>
          <t>Startade 1971</t>
        </r>
      </text>
    </comment>
    <comment ref="A18" authorId="0" shapeId="0" xr:uid="{00000000-0006-0000-0000-00000B000000}">
      <text>
        <r>
          <rPr>
            <sz val="9"/>
            <color indexed="81"/>
            <rFont val="Tahoma"/>
            <family val="2"/>
          </rPr>
          <t xml:space="preserve">Bildad 1970
</t>
        </r>
      </text>
    </comment>
    <comment ref="A19" authorId="0" shapeId="0" xr:uid="{00000000-0006-0000-0000-00000C000000}">
      <text>
        <r>
          <rPr>
            <sz val="9"/>
            <color indexed="81"/>
            <rFont val="Tahoma"/>
            <family val="2"/>
          </rPr>
          <t>Bildad 1972</t>
        </r>
      </text>
    </comment>
    <comment ref="A20" authorId="0" shapeId="0" xr:uid="{00000000-0006-0000-0000-00000D000000}">
      <text>
        <r>
          <rPr>
            <sz val="9"/>
            <color indexed="81"/>
            <rFont val="Tahoma"/>
            <family val="2"/>
          </rPr>
          <t xml:space="preserve">Bildades 1974
</t>
        </r>
      </text>
    </comment>
    <comment ref="A21" authorId="0" shapeId="0" xr:uid="{00000000-0006-0000-0000-00000E000000}">
      <text>
        <r>
          <rPr>
            <sz val="9"/>
            <color indexed="81"/>
            <rFont val="Tahoma"/>
            <family val="2"/>
          </rPr>
          <t>Bildad 1974</t>
        </r>
      </text>
    </comment>
    <comment ref="A22" authorId="0" shapeId="0" xr:uid="{00000000-0006-0000-0000-00000F000000}">
      <text>
        <r>
          <rPr>
            <sz val="9"/>
            <color indexed="81"/>
            <rFont val="Tahoma"/>
            <family val="2"/>
          </rPr>
          <t xml:space="preserve">Bildad 1974
</t>
        </r>
      </text>
    </comment>
    <comment ref="A23" authorId="0" shapeId="0" xr:uid="{00000000-0006-0000-0000-000010000000}">
      <text>
        <r>
          <rPr>
            <sz val="9"/>
            <color indexed="81"/>
            <rFont val="Tahoma"/>
            <family val="2"/>
          </rPr>
          <t>Bildad 1971</t>
        </r>
      </text>
    </comment>
    <comment ref="A24" authorId="0" shapeId="0" xr:uid="{00000000-0006-0000-0000-000011000000}">
      <text>
        <r>
          <rPr>
            <sz val="9"/>
            <color indexed="81"/>
            <rFont val="Tahoma"/>
            <family val="2"/>
          </rPr>
          <t>Bildad 1977</t>
        </r>
      </text>
    </comment>
    <comment ref="A25" authorId="0" shapeId="0" xr:uid="{00000000-0006-0000-0000-000012000000}">
      <text>
        <r>
          <rPr>
            <sz val="9"/>
            <color indexed="81"/>
            <rFont val="Tahoma"/>
            <family val="2"/>
          </rPr>
          <t>Bildad 1975</t>
        </r>
      </text>
    </comment>
    <comment ref="A26" authorId="0" shapeId="0" xr:uid="{00000000-0006-0000-0000-000013000000}">
      <text>
        <r>
          <rPr>
            <sz val="9"/>
            <color indexed="81"/>
            <rFont val="Tahoma"/>
            <family val="2"/>
          </rPr>
          <t>Bildad 1974
Uppgick i City 2004</t>
        </r>
      </text>
    </comment>
    <comment ref="A27" authorId="0" shapeId="0" xr:uid="{00000000-0006-0000-0000-000014000000}">
      <text>
        <r>
          <rPr>
            <sz val="9"/>
            <color indexed="81"/>
            <rFont val="Tahoma"/>
            <family val="2"/>
          </rPr>
          <t>Bildad 1978</t>
        </r>
      </text>
    </comment>
    <comment ref="A28" authorId="0" shapeId="0" xr:uid="{00000000-0006-0000-0000-000015000000}">
      <text>
        <r>
          <rPr>
            <sz val="9"/>
            <color indexed="81"/>
            <rFont val="Tahoma"/>
            <family val="2"/>
          </rPr>
          <t>Bildad 1990</t>
        </r>
      </text>
    </comment>
    <comment ref="AM28" authorId="0" shapeId="0" xr:uid="{00000000-0006-0000-0000-000016000000}">
      <text>
        <r>
          <rPr>
            <sz val="9"/>
            <color indexed="81"/>
            <rFont val="Tahoma"/>
            <family val="2"/>
          </rPr>
          <t>Bildades 1990 då Bagarmossen och Skarpnäck gick samman i en klubb.</t>
        </r>
      </text>
    </comment>
    <comment ref="A29" authorId="0" shapeId="0" xr:uid="{00000000-0006-0000-0000-000017000000}">
      <text>
        <r>
          <rPr>
            <sz val="9"/>
            <color indexed="81"/>
            <rFont val="Tahoma"/>
            <family val="2"/>
          </rPr>
          <t>Bildad 1980</t>
        </r>
      </text>
    </comment>
    <comment ref="A30" authorId="0" shapeId="0" xr:uid="{00000000-0006-0000-0000-000018000000}">
      <text>
        <r>
          <rPr>
            <sz val="9"/>
            <color indexed="81"/>
            <rFont val="Tahoma"/>
            <family val="2"/>
          </rPr>
          <t xml:space="preserve">Bildad 1991  av en ihopslagning av Kungsbacka och Långedrag.
</t>
        </r>
      </text>
    </comment>
    <comment ref="A31" authorId="0" shapeId="0" xr:uid="{00000000-0006-0000-0000-000019000000}">
      <text>
        <r>
          <rPr>
            <sz val="9"/>
            <color indexed="81"/>
            <rFont val="Tahoma"/>
            <family val="2"/>
          </rPr>
          <t>Bildad 1983</t>
        </r>
      </text>
    </comment>
    <comment ref="A32" authorId="0" shapeId="0" xr:uid="{00000000-0006-0000-0000-00001A000000}">
      <text>
        <r>
          <rPr>
            <sz val="9"/>
            <color indexed="81"/>
            <rFont val="Tahoma"/>
            <family val="2"/>
          </rPr>
          <t xml:space="preserve">Bildad 1910
</t>
        </r>
      </text>
    </comment>
    <comment ref="A33" authorId="0" shapeId="0" xr:uid="{00000000-0006-0000-0000-00001B000000}">
      <text>
        <r>
          <rPr>
            <sz val="9"/>
            <color indexed="81"/>
            <rFont val="Tahoma"/>
            <family val="2"/>
          </rPr>
          <t xml:space="preserve">Bildad 1985
</t>
        </r>
      </text>
    </comment>
    <comment ref="A34" authorId="0" shapeId="0" xr:uid="{00000000-0006-0000-0000-00001C000000}">
      <text>
        <r>
          <rPr>
            <sz val="9"/>
            <color indexed="81"/>
            <rFont val="Tahoma"/>
            <family val="2"/>
          </rPr>
          <t>Bildad 1988</t>
        </r>
      </text>
    </comment>
    <comment ref="A35" authorId="0" shapeId="0" xr:uid="{00000000-0006-0000-0000-00001D000000}">
      <text>
        <r>
          <rPr>
            <sz val="9"/>
            <color indexed="81"/>
            <rFont val="Tahoma"/>
            <family val="2"/>
          </rPr>
          <t xml:space="preserve">Bildad 1978
</t>
        </r>
      </text>
    </comment>
    <comment ref="A36" authorId="1" shapeId="0" xr:uid="{00000000-0006-0000-0000-00001E000000}">
      <text>
        <r>
          <rPr>
            <sz val="9"/>
            <color indexed="81"/>
            <rFont val="Tahoma"/>
            <family val="2"/>
          </rPr>
          <t>Bildad 1978
Hette från början Hammerö</t>
        </r>
      </text>
    </comment>
    <comment ref="A37" authorId="0" shapeId="0" xr:uid="{00000000-0006-0000-0000-00001F000000}">
      <text>
        <r>
          <rPr>
            <sz val="9"/>
            <color indexed="81"/>
            <rFont val="Tahoma"/>
            <family val="2"/>
          </rPr>
          <t>Bildad 1990</t>
        </r>
      </text>
    </comment>
    <comment ref="A38" authorId="1" shapeId="0" xr:uid="{00000000-0006-0000-0000-000020000000}">
      <text>
        <r>
          <rPr>
            <sz val="9"/>
            <color indexed="81"/>
            <rFont val="Tahoma"/>
            <family val="2"/>
          </rPr>
          <t>Bildad 1987</t>
        </r>
      </text>
    </comment>
    <comment ref="A39" authorId="0" shapeId="0" xr:uid="{00000000-0006-0000-0000-000021000000}">
      <text>
        <r>
          <rPr>
            <sz val="9"/>
            <color indexed="81"/>
            <rFont val="Tahoma"/>
            <family val="2"/>
          </rPr>
          <t>Bildad 1988</t>
        </r>
      </text>
    </comment>
    <comment ref="A40" authorId="0" shapeId="0" xr:uid="{00000000-0006-0000-0000-000022000000}">
      <text>
        <r>
          <rPr>
            <sz val="9"/>
            <color indexed="81"/>
            <rFont val="Tahoma"/>
            <family val="2"/>
          </rPr>
          <t>Bildad 1992</t>
        </r>
      </text>
    </comment>
    <comment ref="A41" authorId="0" shapeId="0" xr:uid="{00000000-0006-0000-0000-000023000000}">
      <text>
        <r>
          <rPr>
            <sz val="9"/>
            <color indexed="81"/>
            <rFont val="Tahoma"/>
            <family val="2"/>
          </rPr>
          <t xml:space="preserve">Bildad 1992
</t>
        </r>
      </text>
    </comment>
    <comment ref="A42" authorId="1" shapeId="0" xr:uid="{00000000-0006-0000-0000-000024000000}">
      <text>
        <r>
          <rPr>
            <sz val="9"/>
            <color indexed="81"/>
            <rFont val="Tahoma"/>
            <family val="2"/>
          </rPr>
          <t>Bildad 1997</t>
        </r>
      </text>
    </comment>
    <comment ref="A43" authorId="1" shapeId="0" xr:uid="{00000000-0006-0000-0000-000025000000}">
      <text>
        <r>
          <rPr>
            <sz val="9"/>
            <color indexed="81"/>
            <rFont val="Tahoma"/>
            <family val="2"/>
          </rPr>
          <t>Bildad 1994</t>
        </r>
      </text>
    </comment>
    <comment ref="A44" authorId="1" shapeId="0" xr:uid="{00000000-0006-0000-0000-000026000000}">
      <text>
        <r>
          <rPr>
            <sz val="9"/>
            <color indexed="81"/>
            <rFont val="Tahoma"/>
            <family val="2"/>
          </rPr>
          <t>Bildad 2006</t>
        </r>
      </text>
    </comment>
    <comment ref="AQ47" authorId="0" shapeId="0" xr:uid="{00000000-0006-0000-0000-000028000000}">
      <text>
        <r>
          <rPr>
            <sz val="9"/>
            <color indexed="81"/>
            <rFont val="Tahoma"/>
            <family val="2"/>
          </rPr>
          <t xml:space="preserve">JSM ogiltigförklarades för att lagen kom överens om att spela på annat sätt än TB föreskrev .
</t>
        </r>
      </text>
    </comment>
    <comment ref="A87" authorId="0" shapeId="0" xr:uid="{00000000-0006-0000-0000-000029000000}">
      <text>
        <r>
          <rPr>
            <sz val="9"/>
            <color indexed="81"/>
            <rFont val="Tahoma"/>
            <family val="2"/>
          </rPr>
          <t xml:space="preserve">Bildades 1974
</t>
        </r>
      </text>
    </comment>
    <comment ref="AL87" authorId="0" shapeId="0" xr:uid="{00000000-0006-0000-0000-00002A000000}">
      <text>
        <r>
          <rPr>
            <sz val="9"/>
            <color indexed="81"/>
            <rFont val="Tahoma"/>
            <family val="2"/>
          </rPr>
          <t xml:space="preserve">Göteborgs BK och Långedrag slogs ihop och bildade Göteborgs BSF
</t>
        </r>
      </text>
    </comment>
    <comment ref="A91" authorId="0" shapeId="0" xr:uid="{00000000-0006-0000-0000-00002B000000}">
      <text>
        <r>
          <rPr>
            <sz val="9"/>
            <color indexed="81"/>
            <rFont val="Tahoma"/>
            <family val="2"/>
          </rPr>
          <t xml:space="preserve">Bildades 1976
</t>
        </r>
      </text>
    </comment>
    <comment ref="A93" authorId="0" shapeId="0" xr:uid="{00000000-0006-0000-0000-00002C000000}">
      <text>
        <r>
          <rPr>
            <sz val="9"/>
            <color indexed="81"/>
            <rFont val="Tahoma"/>
            <family val="2"/>
          </rPr>
          <t xml:space="preserve">Bildades 1971
</t>
        </r>
      </text>
    </comment>
    <comment ref="A96" authorId="0" shapeId="0" xr:uid="{00000000-0006-0000-0000-00002D000000}">
      <text>
        <r>
          <rPr>
            <sz val="9"/>
            <color indexed="81"/>
            <rFont val="Tahoma"/>
            <family val="2"/>
          </rPr>
          <t xml:space="preserve">Bildades 1976
</t>
        </r>
      </text>
    </comment>
    <comment ref="A97" authorId="0" shapeId="0" xr:uid="{00000000-0006-0000-0000-00002E000000}">
      <text>
        <r>
          <rPr>
            <sz val="9"/>
            <color indexed="81"/>
            <rFont val="Tahoma"/>
            <family val="2"/>
          </rPr>
          <t xml:space="preserve">Bildades 1976
</t>
        </r>
      </text>
    </comment>
    <comment ref="A99" authorId="1" shapeId="0" xr:uid="{00000000-0006-0000-0000-00002F000000}">
      <text>
        <r>
          <rPr>
            <sz val="9"/>
            <color indexed="81"/>
            <rFont val="Tahoma"/>
            <family val="2"/>
          </rPr>
          <t>Bildad 1978</t>
        </r>
      </text>
    </comment>
    <comment ref="A100" authorId="0" shapeId="0" xr:uid="{00000000-0006-0000-0000-000030000000}">
      <text>
        <r>
          <rPr>
            <sz val="9"/>
            <color indexed="81"/>
            <rFont val="Tahoma"/>
            <family val="2"/>
          </rPr>
          <t xml:space="preserve">Bildades 1977
</t>
        </r>
      </text>
    </comment>
    <comment ref="A102" authorId="0" shapeId="0" xr:uid="{00000000-0006-0000-0000-000031000000}">
      <text>
        <r>
          <rPr>
            <sz val="9"/>
            <color indexed="81"/>
            <rFont val="Tahoma"/>
            <family val="2"/>
          </rPr>
          <t xml:space="preserve">Bildades 1978
Ändrade namn till Kungsbacka 1980.
Gick samman med Långedrag 1991 och bildade Göteborg BSF. Startade om som egen klubb igen 1992.
</t>
        </r>
      </text>
    </comment>
    <comment ref="AX102" authorId="1" shapeId="0" xr:uid="{00000000-0006-0000-0000-000032000000}">
      <text>
        <r>
          <rPr>
            <sz val="9"/>
            <color indexed="81"/>
            <rFont val="Tahoma"/>
            <family val="2"/>
          </rPr>
          <t>Bytte namn till Kungsbacka 1980</t>
        </r>
      </text>
    </comment>
    <comment ref="A103" authorId="0" shapeId="0" xr:uid="{00000000-0006-0000-0000-000033000000}">
      <text>
        <r>
          <rPr>
            <sz val="9"/>
            <color indexed="81"/>
            <rFont val="Tahoma"/>
            <family val="2"/>
          </rPr>
          <t xml:space="preserve">Bildades 1975
</t>
        </r>
      </text>
    </comment>
    <comment ref="A105" authorId="0" shapeId="0" xr:uid="{00000000-0006-0000-0000-000034000000}">
      <text>
        <r>
          <rPr>
            <sz val="9"/>
            <color indexed="81"/>
            <rFont val="Tahoma"/>
            <family val="2"/>
          </rPr>
          <t xml:space="preserve">Bildades 1979
</t>
        </r>
      </text>
    </comment>
    <comment ref="A107" authorId="0" shapeId="0" xr:uid="{00000000-0006-0000-0000-000035000000}">
      <text>
        <r>
          <rPr>
            <sz val="9"/>
            <color indexed="81"/>
            <rFont val="Tahoma"/>
            <family val="2"/>
          </rPr>
          <t xml:space="preserve">Bildades 1978
</t>
        </r>
      </text>
    </comment>
    <comment ref="A108" authorId="0" shapeId="0" xr:uid="{00000000-0006-0000-0000-000036000000}">
      <text>
        <r>
          <rPr>
            <sz val="9"/>
            <color indexed="81"/>
            <rFont val="Tahoma"/>
            <family val="2"/>
          </rPr>
          <t xml:space="preserve">Bildades 1973
Hette Stora Tuna/Borlänge först, bytte namn 1980
</t>
        </r>
      </text>
    </comment>
    <comment ref="A109" authorId="0" shapeId="0" xr:uid="{00000000-0006-0000-0000-000037000000}">
      <text>
        <r>
          <rPr>
            <sz val="9"/>
            <color indexed="81"/>
            <rFont val="Tahoma"/>
            <family val="2"/>
          </rPr>
          <t xml:space="preserve">Bildades 1977
</t>
        </r>
      </text>
    </comment>
    <comment ref="A111" authorId="0" shapeId="0" xr:uid="{00000000-0006-0000-0000-000038000000}">
      <text>
        <r>
          <rPr>
            <sz val="9"/>
            <color indexed="81"/>
            <rFont val="Tahoma"/>
            <family val="2"/>
          </rPr>
          <t xml:space="preserve">Bildades 1977
</t>
        </r>
      </text>
    </comment>
    <comment ref="AP115" authorId="0" shapeId="0" xr:uid="{00000000-0006-0000-0000-000039000000}">
      <text>
        <r>
          <rPr>
            <sz val="9"/>
            <color indexed="81"/>
            <rFont val="Tahoma"/>
            <family val="2"/>
          </rPr>
          <t xml:space="preserve">Hette Eskilstuna &amp; Torshälla SBK från start
 </t>
        </r>
      </text>
    </comment>
    <comment ref="A116" authorId="0" shapeId="0" xr:uid="{00000000-0006-0000-0000-00003A000000}">
      <text>
        <r>
          <rPr>
            <sz val="9"/>
            <color indexed="81"/>
            <rFont val="Tahoma"/>
            <family val="2"/>
          </rPr>
          <t>Bildad 1980</t>
        </r>
      </text>
    </comment>
    <comment ref="A117" authorId="0" shapeId="0" xr:uid="{00000000-0006-0000-0000-00003B000000}">
      <text>
        <r>
          <rPr>
            <sz val="9"/>
            <color indexed="81"/>
            <rFont val="Tahoma"/>
            <family val="2"/>
          </rPr>
          <t xml:space="preserve">Bildades 1987
</t>
        </r>
      </text>
    </comment>
    <comment ref="A118" authorId="1" shapeId="0" xr:uid="{00000000-0006-0000-0000-00003C000000}">
      <text>
        <r>
          <rPr>
            <sz val="9"/>
            <color indexed="81"/>
            <rFont val="Tahoma"/>
            <family val="2"/>
          </rPr>
          <t xml:space="preserve">Gick ihp med Kungsbacka 1991 och bildade Göteborg BF
</t>
        </r>
      </text>
    </comment>
    <comment ref="A119" authorId="0" shapeId="0" xr:uid="{00000000-0006-0000-0000-00003D000000}">
      <text>
        <r>
          <rPr>
            <sz val="9"/>
            <color indexed="81"/>
            <rFont val="Tahoma"/>
            <family val="2"/>
          </rPr>
          <t xml:space="preserve">Bildades 1978
</t>
        </r>
      </text>
    </comment>
    <comment ref="A120" authorId="1" shapeId="0" xr:uid="{00000000-0006-0000-0000-00003E000000}">
      <text>
        <r>
          <rPr>
            <sz val="9"/>
            <color indexed="81"/>
            <rFont val="Tahoma"/>
            <family val="2"/>
          </rPr>
          <t>Bildad 1987
hette Öresund under en tid</t>
        </r>
      </text>
    </comment>
    <comment ref="AL125" authorId="0" shapeId="0" xr:uid="{00000000-0006-0000-0000-00003F000000}">
      <text>
        <r>
          <rPr>
            <sz val="9"/>
            <color indexed="81"/>
            <rFont val="Tahoma"/>
            <family val="2"/>
          </rPr>
          <t xml:space="preserve">Göteborgs BK och Långedrag slogs ihop och bildade Göteborgs BSF
</t>
        </r>
      </text>
    </comment>
    <comment ref="A130" authorId="0" shapeId="0" xr:uid="{00000000-0006-0000-0000-000040000000}">
      <text>
        <r>
          <rPr>
            <sz val="9"/>
            <color indexed="81"/>
            <rFont val="Tahoma"/>
            <family val="2"/>
          </rPr>
          <t>Bildad 1991</t>
        </r>
      </text>
    </comment>
    <comment ref="A131" authorId="0" shapeId="0" xr:uid="{00000000-0006-0000-0000-000041000000}">
      <text>
        <r>
          <rPr>
            <sz val="9"/>
            <color indexed="81"/>
            <rFont val="Tahoma"/>
            <family val="2"/>
          </rPr>
          <t>Bildad 1990</t>
        </r>
      </text>
    </comment>
    <comment ref="A140" authorId="0" shapeId="0" xr:uid="{00000000-0006-0000-0000-000042000000}">
      <text>
        <r>
          <rPr>
            <sz val="9"/>
            <color indexed="81"/>
            <rFont val="Tahoma"/>
            <family val="2"/>
          </rPr>
          <t>Bildad 1993</t>
        </r>
      </text>
    </comment>
    <comment ref="A142" authorId="0" shapeId="0" xr:uid="{00000000-0006-0000-0000-000043000000}">
      <text>
        <r>
          <rPr>
            <sz val="9"/>
            <color indexed="81"/>
            <rFont val="Tahoma"/>
            <family val="2"/>
          </rPr>
          <t>Bildad 1997</t>
        </r>
      </text>
    </comment>
    <comment ref="A143" authorId="0" shapeId="0" xr:uid="{00000000-0006-0000-0000-000044000000}">
      <text>
        <r>
          <rPr>
            <sz val="9"/>
            <color indexed="81"/>
            <rFont val="Tahoma"/>
            <family val="2"/>
          </rPr>
          <t>Bildad 2008</t>
        </r>
      </text>
    </comment>
    <comment ref="A144" authorId="0" shapeId="0" xr:uid="{00000000-0006-0000-0000-000045000000}">
      <text>
        <r>
          <rPr>
            <sz val="9"/>
            <color indexed="81"/>
            <rFont val="Tahoma"/>
            <family val="2"/>
          </rPr>
          <t xml:space="preserve">Bildad 2009
</t>
        </r>
      </text>
    </comment>
    <comment ref="A164" authorId="1" shapeId="0" xr:uid="{00000000-0006-0000-0000-000046000000}">
      <text>
        <r>
          <rPr>
            <sz val="9"/>
            <color indexed="81"/>
            <rFont val="Tahoma"/>
            <family val="2"/>
          </rPr>
          <t xml:space="preserve">Gick ihp med Kungsbacka 1991 och bildade Göteborg BF
</t>
        </r>
      </text>
    </comment>
    <comment ref="A186" authorId="1" shapeId="0" xr:uid="{00000000-0006-0000-0000-000047000000}">
      <text>
        <r>
          <rPr>
            <sz val="9"/>
            <color indexed="81"/>
            <rFont val="Tahoma"/>
            <family val="2"/>
          </rPr>
          <t>Gick upp i Enskede 1997</t>
        </r>
      </text>
    </comment>
    <comment ref="AG186" authorId="0" shapeId="0" xr:uid="{00000000-0006-0000-0000-000048000000}">
      <text>
        <r>
          <rPr>
            <sz val="9"/>
            <color indexed="81"/>
            <rFont val="Tahoma"/>
            <family val="2"/>
          </rPr>
          <t>Gick samman med Enskede 1997</t>
        </r>
      </text>
    </comment>
    <comment ref="A195" authorId="1" shapeId="0" xr:uid="{00000000-0006-0000-0000-000049000000}">
      <text>
        <r>
          <rPr>
            <sz val="9"/>
            <color indexed="81"/>
            <rFont val="Tahoma"/>
            <family val="2"/>
          </rPr>
          <t>Bildad 1997</t>
        </r>
      </text>
    </comment>
    <comment ref="A210" authorId="1" shapeId="0" xr:uid="{00000000-0006-0000-0000-00004A000000}">
      <text>
        <r>
          <rPr>
            <sz val="9"/>
            <color indexed="81"/>
            <rFont val="Tahoma"/>
            <family val="2"/>
          </rPr>
          <t xml:space="preserve">Bildad 2005
</t>
        </r>
      </text>
    </comment>
    <comment ref="A216" authorId="0" shapeId="0" xr:uid="{00000000-0006-0000-0000-00004B000000}">
      <text>
        <r>
          <rPr>
            <sz val="9"/>
            <color indexed="81"/>
            <rFont val="Tahoma"/>
            <family val="2"/>
          </rPr>
          <t xml:space="preserve">Bildades 1977
</t>
        </r>
      </text>
    </comment>
    <comment ref="A218" authorId="0" shapeId="0" xr:uid="{00000000-0006-0000-0000-00004C000000}">
      <text>
        <r>
          <rPr>
            <sz val="9"/>
            <color indexed="81"/>
            <rFont val="Tahoma"/>
            <family val="2"/>
          </rPr>
          <t xml:space="preserve">Bildades 1979
</t>
        </r>
      </text>
    </comment>
    <comment ref="A225" authorId="0" shapeId="0" xr:uid="{00000000-0006-0000-0000-00004D000000}">
      <text>
        <r>
          <rPr>
            <sz val="9"/>
            <color indexed="81"/>
            <rFont val="Tahoma"/>
            <family val="2"/>
          </rPr>
          <t xml:space="preserve">Bildades 1980
</t>
        </r>
      </text>
    </comment>
    <comment ref="A229" authorId="0" shapeId="0" xr:uid="{00000000-0006-0000-0000-00004E000000}">
      <text>
        <r>
          <rPr>
            <sz val="9"/>
            <color indexed="81"/>
            <rFont val="Tahoma"/>
            <family val="2"/>
          </rPr>
          <t xml:space="preserve">Bildades 1983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Arvid</author>
    <author>Carlstedt Anders</author>
  </authors>
  <commentList>
    <comment ref="A4" authorId="0" shapeId="0" xr:uid="{00000000-0006-0000-0100-000001000000}">
      <text>
        <r>
          <rPr>
            <sz val="9"/>
            <color indexed="81"/>
            <rFont val="Tahoma"/>
            <family val="2"/>
          </rPr>
          <t>Bildad 1948</t>
        </r>
      </text>
    </comment>
    <comment ref="A5" authorId="0" shapeId="0" xr:uid="{00000000-0006-0000-0100-000002000000}">
      <text>
        <r>
          <rPr>
            <sz val="9"/>
            <color indexed="81"/>
            <rFont val="Tahoma"/>
            <family val="2"/>
          </rPr>
          <t>Bildad 1944</t>
        </r>
      </text>
    </comment>
    <comment ref="A24" authorId="1" shapeId="0" xr:uid="{00000000-0006-0000-0100-000003000000}">
      <text>
        <r>
          <rPr>
            <sz val="9"/>
            <color indexed="81"/>
            <rFont val="Tahoma"/>
            <family val="2"/>
          </rPr>
          <t>Bildad 1978</t>
        </r>
      </text>
    </comment>
    <comment ref="A28" authorId="1" shapeId="0" xr:uid="{00000000-0006-0000-0100-000004000000}">
      <text>
        <r>
          <rPr>
            <sz val="9"/>
            <color indexed="81"/>
            <rFont val="Tahoma"/>
            <family val="2"/>
          </rPr>
          <t>Bildad 1993</t>
        </r>
      </text>
    </comment>
    <comment ref="A31" authorId="0" shapeId="0" xr:uid="{00000000-0006-0000-0100-000005000000}">
      <text>
        <r>
          <rPr>
            <sz val="9"/>
            <color indexed="81"/>
            <rFont val="Tahoma"/>
            <family val="2"/>
          </rPr>
          <t>Bildad 1990</t>
        </r>
      </text>
    </comment>
    <comment ref="A34" authorId="0" shapeId="0" xr:uid="{00000000-0006-0000-0100-000006000000}">
      <text>
        <r>
          <rPr>
            <sz val="9"/>
            <color indexed="81"/>
            <rFont val="Tahoma"/>
            <family val="2"/>
          </rPr>
          <t xml:space="preserve">Bildad 1999
</t>
        </r>
      </text>
    </comment>
    <comment ref="AD34" authorId="0" shapeId="0" xr:uid="{00000000-0006-0000-0100-000007000000}">
      <text>
        <r>
          <rPr>
            <sz val="9"/>
            <color indexed="81"/>
            <rFont val="Tahoma"/>
            <family val="2"/>
          </rPr>
          <t xml:space="preserve">Söder bröt sig ur Stockholm BSK och bildade egen förening.
</t>
        </r>
      </text>
    </comment>
    <comment ref="A36" authorId="0" shapeId="0" xr:uid="{9EF812DE-46C2-4B3E-AA4C-CD6B0EBE0968}">
      <text>
        <r>
          <rPr>
            <sz val="9"/>
            <color indexed="81"/>
            <rFont val="Tahoma"/>
            <family val="2"/>
          </rPr>
          <t xml:space="preserve">Bildades 1977
</t>
        </r>
      </text>
    </comment>
    <comment ref="A37" authorId="0" shapeId="0" xr:uid="{D1020A3F-19B4-4BBC-8CD5-03AC19A6E445}">
      <text>
        <r>
          <rPr>
            <sz val="9"/>
            <color indexed="81"/>
            <rFont val="Tahoma"/>
            <family val="2"/>
          </rPr>
          <t>Bildad 1992</t>
        </r>
      </text>
    </comment>
    <comment ref="A54" authorId="0" shapeId="0" xr:uid="{00000000-0006-0000-0100-000008000000}">
      <text>
        <r>
          <rPr>
            <sz val="9"/>
            <color indexed="81"/>
            <rFont val="Tahoma"/>
            <family val="2"/>
          </rPr>
          <t xml:space="preserve">Bildades 1977
</t>
        </r>
      </text>
    </comment>
    <comment ref="A79" authorId="1" shapeId="0" xr:uid="{00000000-0006-0000-0100-000009000000}">
      <text>
        <r>
          <rPr>
            <sz val="9"/>
            <color indexed="81"/>
            <rFont val="Tahoma"/>
            <family val="2"/>
          </rPr>
          <t>Bildad 1993</t>
        </r>
      </text>
    </comment>
    <comment ref="A84" authorId="0" shapeId="0" xr:uid="{00000000-0006-0000-0100-00000A000000}">
      <text>
        <r>
          <rPr>
            <sz val="9"/>
            <color indexed="81"/>
            <rFont val="Tahoma"/>
            <family val="2"/>
          </rPr>
          <t xml:space="preserve">Bildad 1999
</t>
        </r>
      </text>
    </comment>
  </commentList>
</comments>
</file>

<file path=xl/sharedStrings.xml><?xml version="1.0" encoding="utf-8"?>
<sst xmlns="http://schemas.openxmlformats.org/spreadsheetml/2006/main" count="4534" uniqueCount="1184">
  <si>
    <t>Alby IF</t>
  </si>
  <si>
    <t>KIF Eagles</t>
  </si>
  <si>
    <t>KFUM Norrköping</t>
  </si>
  <si>
    <t>Karlskoga BBK</t>
  </si>
  <si>
    <t>Eskilstuna BC</t>
  </si>
  <si>
    <t>Elitserien</t>
  </si>
  <si>
    <t>Uppsala BBK</t>
  </si>
  <si>
    <t>Göteborgs BF</t>
  </si>
  <si>
    <t>Tranås BK</t>
  </si>
  <si>
    <t>Skövde BSK</t>
  </si>
  <si>
    <t>Malmö BSK</t>
  </si>
  <si>
    <t>Softbollserien</t>
  </si>
  <si>
    <t>Helsingborg BSC</t>
  </si>
  <si>
    <t>Akademin</t>
  </si>
  <si>
    <t>Los Nicas</t>
  </si>
  <si>
    <t>Kungsbacka</t>
  </si>
  <si>
    <t>Jönköping</t>
  </si>
  <si>
    <t>Juniorserien</t>
  </si>
  <si>
    <t>Nälsta</t>
  </si>
  <si>
    <t>Skellefteå</t>
  </si>
  <si>
    <t>Div 2 Norra</t>
  </si>
  <si>
    <t>Kungsängen</t>
  </si>
  <si>
    <t>Westerås</t>
  </si>
  <si>
    <t>Skarpnäck</t>
  </si>
  <si>
    <t>City</t>
  </si>
  <si>
    <t>Grimsta</t>
  </si>
  <si>
    <t>Flysta</t>
  </si>
  <si>
    <t>Ljusdal</t>
  </si>
  <si>
    <t>Östra Aros</t>
  </si>
  <si>
    <t>Mälaren</t>
  </si>
  <si>
    <t>Björklinge</t>
  </si>
  <si>
    <t>Div 2 Mellan</t>
  </si>
  <si>
    <t xml:space="preserve">City/Kungsängen </t>
  </si>
  <si>
    <t>City/Kungsängen</t>
  </si>
  <si>
    <t>Älta</t>
  </si>
  <si>
    <t>Div 2 Östra</t>
  </si>
  <si>
    <t>Ormkärr</t>
  </si>
  <si>
    <t>Vidingsjö</t>
  </si>
  <si>
    <t>Köpenhamn</t>
  </si>
  <si>
    <t>Lund</t>
  </si>
  <si>
    <t>Halmstad</t>
  </si>
  <si>
    <t>Div 1</t>
  </si>
  <si>
    <t>Öresund</t>
  </si>
  <si>
    <t>Solna BK</t>
  </si>
  <si>
    <t>Am. Ambassaden</t>
  </si>
  <si>
    <t>Leksand-71</t>
  </si>
  <si>
    <t>Obnok BK</t>
  </si>
  <si>
    <t>Skarpnäck BK</t>
  </si>
  <si>
    <t>Wasa BK</t>
  </si>
  <si>
    <t>Ljusdal BK</t>
  </si>
  <si>
    <t>RM-serien</t>
  </si>
  <si>
    <t>Basebollserien</t>
  </si>
  <si>
    <t>Ormkärr BC</t>
  </si>
  <si>
    <t>Bagarmossen BS</t>
  </si>
  <si>
    <t>Skellefteå BS</t>
  </si>
  <si>
    <t>SM</t>
  </si>
  <si>
    <t>Edsberg IF</t>
  </si>
  <si>
    <t>Täby BC</t>
  </si>
  <si>
    <t>Vidingsjö MoIF</t>
  </si>
  <si>
    <t>Westerås BoSK</t>
  </si>
  <si>
    <t>Nälsta BSK</t>
  </si>
  <si>
    <t>Umeå BK</t>
  </si>
  <si>
    <t>Tjust BK</t>
  </si>
  <si>
    <t>Spånga BK</t>
  </si>
  <si>
    <t>Westerås Pirater</t>
  </si>
  <si>
    <t>Carlstad Suns</t>
  </si>
  <si>
    <t>Kärrtorps BK</t>
  </si>
  <si>
    <t>Stockholms BK</t>
  </si>
  <si>
    <t>Oskarshamn J</t>
  </si>
  <si>
    <t>Totsäs</t>
  </si>
  <si>
    <t xml:space="preserve">   T o t a l e r </t>
  </si>
  <si>
    <t>Div1</t>
  </si>
  <si>
    <t>Ljusdal-75</t>
  </si>
  <si>
    <t>Motala BBC</t>
  </si>
  <si>
    <t>Ljusdal Strikes</t>
  </si>
  <si>
    <t>Stockholm Int.</t>
  </si>
  <si>
    <t>Allsvenskan</t>
  </si>
  <si>
    <t>Ljusdal B</t>
  </si>
  <si>
    <t>Leksand B</t>
  </si>
  <si>
    <t>Rättvik</t>
  </si>
  <si>
    <t>Broncos</t>
  </si>
  <si>
    <t>Skarpnäck B</t>
  </si>
  <si>
    <t>Junior-SM</t>
  </si>
  <si>
    <t xml:space="preserve">Leksand J </t>
  </si>
  <si>
    <t xml:space="preserve">Sundbyberg J </t>
  </si>
  <si>
    <t>Ljusdal J</t>
  </si>
  <si>
    <t>Rättvik J</t>
  </si>
  <si>
    <t>Skarpnäck J</t>
  </si>
  <si>
    <t>Softboll Div1</t>
  </si>
  <si>
    <t>Bagarmossen J</t>
  </si>
  <si>
    <t>Sundsvall</t>
  </si>
  <si>
    <t>Sundsvall B</t>
  </si>
  <si>
    <t xml:space="preserve">Täby </t>
  </si>
  <si>
    <t xml:space="preserve">Enköping </t>
  </si>
  <si>
    <t>Falun</t>
  </si>
  <si>
    <t xml:space="preserve">Leksand B </t>
  </si>
  <si>
    <t>Insjön</t>
  </si>
  <si>
    <t>Hammerö</t>
  </si>
  <si>
    <t>Alingsås</t>
  </si>
  <si>
    <t>Åbo</t>
  </si>
  <si>
    <t>Enköping</t>
  </si>
  <si>
    <t>Borlänge</t>
  </si>
  <si>
    <t>Leksand J</t>
  </si>
  <si>
    <t xml:space="preserve">Sundsvall J </t>
  </si>
  <si>
    <t>Softboll Div2</t>
  </si>
  <si>
    <t>Div2</t>
  </si>
  <si>
    <t>Alby</t>
  </si>
  <si>
    <t>Sollentuna</t>
  </si>
  <si>
    <t>Edsberg</t>
  </si>
  <si>
    <t>Täby</t>
  </si>
  <si>
    <t>Sundbyberg B</t>
  </si>
  <si>
    <t>Ängelholm</t>
  </si>
  <si>
    <t>Långedrag</t>
  </si>
  <si>
    <t>Bjärred</t>
  </si>
  <si>
    <t>Skellefteå J</t>
  </si>
  <si>
    <t>Sundbyberg J</t>
  </si>
  <si>
    <t>Edsberg J</t>
  </si>
  <si>
    <t>Sollentuna J</t>
  </si>
  <si>
    <t>Kungsängen J</t>
  </si>
  <si>
    <t>Leksand Old Champs</t>
  </si>
  <si>
    <t>Rättvik B</t>
  </si>
  <si>
    <t>Hjuvik</t>
  </si>
  <si>
    <t>Tjust J</t>
  </si>
  <si>
    <t>Vidingsjö J</t>
  </si>
  <si>
    <t>Snapphanarna</t>
  </si>
  <si>
    <t>Christianstad</t>
  </si>
  <si>
    <t xml:space="preserve">Karlskoga B </t>
  </si>
  <si>
    <t>Siljan</t>
  </si>
  <si>
    <t>Sölvesborg J</t>
  </si>
  <si>
    <t xml:space="preserve">Westerås </t>
  </si>
  <si>
    <t>Uddevalla</t>
  </si>
  <si>
    <t>Inlag</t>
  </si>
  <si>
    <t>Stockholm B</t>
  </si>
  <si>
    <t xml:space="preserve">Stockholm B </t>
  </si>
  <si>
    <t>Stockholm J</t>
  </si>
  <si>
    <t xml:space="preserve">Karlskoga J </t>
  </si>
  <si>
    <t xml:space="preserve">Stockholm J </t>
  </si>
  <si>
    <t>Karlskoga J</t>
  </si>
  <si>
    <t>Tranås J</t>
  </si>
  <si>
    <t xml:space="preserve">Tranås J </t>
  </si>
  <si>
    <t xml:space="preserve">Göteborgs J </t>
  </si>
  <si>
    <t xml:space="preserve">Eskilstuna J </t>
  </si>
  <si>
    <t xml:space="preserve">Gefle J </t>
  </si>
  <si>
    <t xml:space="preserve">Skellefteå J </t>
  </si>
  <si>
    <t xml:space="preserve">Rättvik J </t>
  </si>
  <si>
    <t xml:space="preserve">Alby/Sundbyberg J </t>
  </si>
  <si>
    <t xml:space="preserve">Sölvesborg J </t>
  </si>
  <si>
    <t xml:space="preserve">Rättvik B </t>
  </si>
  <si>
    <t xml:space="preserve">Alby B </t>
  </si>
  <si>
    <t>Leksand Lumberjacks</t>
  </si>
  <si>
    <t>Sundbyberg Heat</t>
  </si>
  <si>
    <t>Alby Stars</t>
  </si>
  <si>
    <t>Stockholm Monarchs</t>
  </si>
  <si>
    <t>Stockholm</t>
  </si>
  <si>
    <t>Göteborg Hajarna</t>
  </si>
  <si>
    <t>Sölvesborg Firehawks</t>
  </si>
  <si>
    <t>Karlskoga Bats</t>
  </si>
  <si>
    <t>Botkyrka Salmons</t>
  </si>
  <si>
    <t>Skövde Saints</t>
  </si>
  <si>
    <t>Oskarshamn Lost Boys</t>
  </si>
  <si>
    <t>Eskilstuna Hammers</t>
  </si>
  <si>
    <t>Rättvik Butchers</t>
  </si>
  <si>
    <t>Sundsvall Mosquitos</t>
  </si>
  <si>
    <t>Oskarshamn BSK</t>
  </si>
  <si>
    <t>Spånga Astros</t>
  </si>
  <si>
    <t>Tranås</t>
  </si>
  <si>
    <t>Umeå Blue Harriers</t>
  </si>
  <si>
    <t>Nyköping Knights</t>
  </si>
  <si>
    <t>Jönköping Jaws</t>
  </si>
  <si>
    <t>Gefle</t>
  </si>
  <si>
    <t>Tjust</t>
  </si>
  <si>
    <t>Westerås BSK</t>
  </si>
  <si>
    <t>Kungsängen BSK</t>
  </si>
  <si>
    <t>Insjöns BSK</t>
  </si>
  <si>
    <t>Insjön BSK</t>
  </si>
  <si>
    <t>Jönköping BC</t>
  </si>
  <si>
    <t>KIF Eagles Örebro</t>
  </si>
  <si>
    <t>City BSK</t>
  </si>
  <si>
    <t>Eskilstuna BSC</t>
  </si>
  <si>
    <t>KFUM Norrköping BSK</t>
  </si>
  <si>
    <t>Göteborgs BSF</t>
  </si>
  <si>
    <t>Tranås BSK</t>
  </si>
  <si>
    <t>Kungsbacka BBC</t>
  </si>
  <si>
    <t xml:space="preserve">Edsberg </t>
  </si>
  <si>
    <t>Uppsala</t>
  </si>
  <si>
    <t>Skarpnäck Gubbs</t>
  </si>
  <si>
    <t xml:space="preserve">Enskede </t>
  </si>
  <si>
    <t>Enskede</t>
  </si>
  <si>
    <t xml:space="preserve">Uppsala </t>
  </si>
  <si>
    <t xml:space="preserve">Göteborg B </t>
  </si>
  <si>
    <t>Malmö Pilots</t>
  </si>
  <si>
    <t xml:space="preserve">Tranås </t>
  </si>
  <si>
    <t xml:space="preserve">Tranås B </t>
  </si>
  <si>
    <t xml:space="preserve">Tjust </t>
  </si>
  <si>
    <t>Helsingborg Generals</t>
  </si>
  <si>
    <t xml:space="preserve">Uppsala B </t>
  </si>
  <si>
    <t>Uppsala B</t>
  </si>
  <si>
    <t xml:space="preserve">Globen BgInners </t>
  </si>
  <si>
    <t>Grimstaskogens Älgar</t>
  </si>
  <si>
    <t>Flysta Flyers</t>
  </si>
  <si>
    <t>Halmstad Devils</t>
  </si>
  <si>
    <t>Bagarmossen</t>
  </si>
  <si>
    <t>Solna</t>
  </si>
  <si>
    <t>Förening</t>
  </si>
  <si>
    <t>Leksand L-71</t>
  </si>
  <si>
    <t>Stora Tuna/Borlänge</t>
  </si>
  <si>
    <t>Ormkärr B</t>
  </si>
  <si>
    <t xml:space="preserve">Sundbyberg B </t>
  </si>
  <si>
    <t>Leksand -71</t>
  </si>
  <si>
    <t>Nälsta B</t>
  </si>
  <si>
    <t>Norra Latin</t>
  </si>
  <si>
    <t>Stockholm Int. B</t>
  </si>
  <si>
    <t>International School</t>
  </si>
  <si>
    <t>Alby/Skarpnäck</t>
  </si>
  <si>
    <t>Ingersoll Rand</t>
  </si>
  <si>
    <t xml:space="preserve">Stockholm </t>
  </si>
  <si>
    <t xml:space="preserve">Skarpnäck </t>
  </si>
  <si>
    <t xml:space="preserve">Vidingsjö </t>
  </si>
  <si>
    <t>Linköping</t>
  </si>
  <si>
    <t>Alby B</t>
  </si>
  <si>
    <t>Örebro</t>
  </si>
  <si>
    <t>IF Baseball Växjö</t>
  </si>
  <si>
    <t>Södertälje</t>
  </si>
  <si>
    <t>Jönköping J</t>
  </si>
  <si>
    <t>Växjö Vampires</t>
  </si>
  <si>
    <t>Div 1 Norra/Södra</t>
  </si>
  <si>
    <t>Lomma</t>
  </si>
  <si>
    <t>Westerås J</t>
  </si>
  <si>
    <t>Siljan SK</t>
  </si>
  <si>
    <t>Carlstad Suns BS</t>
  </si>
  <si>
    <t>Lunds BBK</t>
  </si>
  <si>
    <t>Rinkaby</t>
  </si>
  <si>
    <t>Calmar</t>
  </si>
  <si>
    <t>Regionserien No/Ce/Sö</t>
  </si>
  <si>
    <t>Div2 Nor/Mel/Söd</t>
  </si>
  <si>
    <t>Regionserien No/Sö</t>
  </si>
  <si>
    <t>Region No/Ös/Vä</t>
  </si>
  <si>
    <t>Div 1 No/Sö</t>
  </si>
  <si>
    <t>Div2 No/Sö</t>
  </si>
  <si>
    <t>Div2 No/Ös/Sö</t>
  </si>
  <si>
    <t>Div 2 No/Ös/Sö</t>
  </si>
  <si>
    <t>Div2 No/Svea/Sö</t>
  </si>
  <si>
    <t>Div 2 No/Sö</t>
  </si>
  <si>
    <t>Div 2 No/Me/Sö</t>
  </si>
  <si>
    <r>
      <t>Elitserien/</t>
    </r>
    <r>
      <rPr>
        <b/>
        <i/>
        <sz val="11"/>
        <rFont val="Arial"/>
        <family val="2"/>
      </rPr>
      <t>Div1</t>
    </r>
  </si>
  <si>
    <r>
      <t>Regionserien/</t>
    </r>
    <r>
      <rPr>
        <b/>
        <i/>
        <sz val="11"/>
        <rFont val="Arial"/>
        <family val="2"/>
      </rPr>
      <t>Div1/Div2</t>
    </r>
  </si>
  <si>
    <t>Botkyrka BIF</t>
  </si>
  <si>
    <t>Nälsta Bulldogs</t>
  </si>
  <si>
    <t>Matteuspojkarna</t>
  </si>
  <si>
    <t>Svenska Gulf</t>
  </si>
  <si>
    <t>Inofficiellt mästerskap</t>
  </si>
  <si>
    <t xml:space="preserve"> </t>
  </si>
  <si>
    <t>Billingen BBK</t>
  </si>
  <si>
    <t>Värnamo</t>
  </si>
  <si>
    <t>Skillingaryd</t>
  </si>
  <si>
    <t>Billingen Prospects</t>
  </si>
  <si>
    <t>Kungsbacka Chiefs</t>
  </si>
  <si>
    <t xml:space="preserve">Helsingborg </t>
  </si>
  <si>
    <t>Helsingborg</t>
  </si>
  <si>
    <t xml:space="preserve">Rättvik Butchers </t>
  </si>
  <si>
    <t>Hur många basebollag har funnits genom tiderna?</t>
  </si>
  <si>
    <t>Hur många softbollag har funnits genom tiderna?</t>
  </si>
  <si>
    <t>Hur många lag totalt har funnits genom tiderna?</t>
  </si>
  <si>
    <t>Gränby Pickers</t>
  </si>
  <si>
    <t>Uppsala Academics</t>
  </si>
  <si>
    <t xml:space="preserve">Uppsala/Björklinge </t>
  </si>
  <si>
    <t>Hur många lag startade på 50-talet?</t>
  </si>
  <si>
    <t>Hur många lag slutade på 50-talet?</t>
  </si>
  <si>
    <t>Hur många lag startade på 60-talet?</t>
  </si>
  <si>
    <t>Hur många lag slutade på 60-talet?</t>
  </si>
  <si>
    <t>Hur många lag startade på 70-talet?</t>
  </si>
  <si>
    <t>Hur många lag slutade på 70-talet?</t>
  </si>
  <si>
    <t>Hur många lag startade på 80-talet?</t>
  </si>
  <si>
    <t>Hur många lag slutade på 80-talet?</t>
  </si>
  <si>
    <t>Hur många lag startade på 90-talet?</t>
  </si>
  <si>
    <t>Hur många lag slutade på 90-talet?</t>
  </si>
  <si>
    <t>Hur många lag startade på 00-talet?</t>
  </si>
  <si>
    <t>Hur många lag slutade på 00-talet?</t>
  </si>
  <si>
    <t>Hur många lag startade på 10-talet?</t>
  </si>
  <si>
    <t>Hur många lag slutade på 10-talet?</t>
  </si>
  <si>
    <t>Hur många basebollag finns nu?</t>
  </si>
  <si>
    <t>Hur många softbollag finns nu?</t>
  </si>
  <si>
    <t>Hur många lag finns nu totalt?</t>
  </si>
  <si>
    <t>Am. Ambassaden BC</t>
  </si>
  <si>
    <t>Kungsängen BoSK</t>
  </si>
  <si>
    <t>totnetto</t>
  </si>
  <si>
    <t>decenniets netto</t>
  </si>
  <si>
    <t>Diff</t>
  </si>
  <si>
    <t>Totalt startade lag</t>
  </si>
  <si>
    <t>Totalt slutade lag</t>
  </si>
  <si>
    <t xml:space="preserve">Regionserien </t>
  </si>
  <si>
    <t>Lag</t>
  </si>
  <si>
    <t>S</t>
  </si>
  <si>
    <t>M</t>
  </si>
  <si>
    <t>V</t>
  </si>
  <si>
    <t>F</t>
  </si>
  <si>
    <t>P</t>
  </si>
  <si>
    <t>%</t>
  </si>
  <si>
    <t> Leksand</t>
  </si>
  <si>
    <t> Sundbyberg</t>
  </si>
  <si>
    <t> Bagarmossen</t>
  </si>
  <si>
    <t> Skellefteå</t>
  </si>
  <si>
    <t> Karlskoga</t>
  </si>
  <si>
    <t> Stockholm</t>
  </si>
  <si>
    <t> Rättvik</t>
  </si>
  <si>
    <t> Skarpnäck</t>
  </si>
  <si>
    <t> Tranås</t>
  </si>
  <si>
    <t> Alby</t>
  </si>
  <si>
    <t> Ljusdal</t>
  </si>
  <si>
    <t> Sundsvall</t>
  </si>
  <si>
    <t> Kungsängen</t>
  </si>
  <si>
    <t> Skövde</t>
  </si>
  <si>
    <t> Oskarshamn</t>
  </si>
  <si>
    <t> Sölvesborg</t>
  </si>
  <si>
    <t> Göteborg</t>
  </si>
  <si>
    <t> Gefle</t>
  </si>
  <si>
    <t> Obnok</t>
  </si>
  <si>
    <t> Edsberg</t>
  </si>
  <si>
    <t> Ormkärr</t>
  </si>
  <si>
    <t> Wasa</t>
  </si>
  <si>
    <t> Broncos</t>
  </si>
  <si>
    <t> Westerås</t>
  </si>
  <si>
    <t> L-71</t>
  </si>
  <si>
    <t> Solna</t>
  </si>
  <si>
    <t> Vidingsjö</t>
  </si>
  <si>
    <t> Eskilstuna</t>
  </si>
  <si>
    <t> Umeå</t>
  </si>
  <si>
    <t> US Ambassad</t>
  </si>
  <si>
    <t> Spånga</t>
  </si>
  <si>
    <t> Nälsta</t>
  </si>
  <si>
    <t> Kungsbacka</t>
  </si>
  <si>
    <t> Tjust</t>
  </si>
  <si>
    <t> Gubbängen</t>
  </si>
  <si>
    <t> Enköping</t>
  </si>
  <si>
    <t> Söder</t>
  </si>
  <si>
    <t> Norrköping</t>
  </si>
  <si>
    <t> Insjön</t>
  </si>
  <si>
    <t> Siljan</t>
  </si>
  <si>
    <t> Skarpn./Sundbyberg</t>
  </si>
  <si>
    <t> Täby</t>
  </si>
  <si>
    <t> Skarpnäck/Alby</t>
  </si>
  <si>
    <t> Växjö</t>
  </si>
  <si>
    <t>Baseboll</t>
  </si>
  <si>
    <t>Softboll</t>
  </si>
  <si>
    <t>Division 2</t>
  </si>
  <si>
    <t>Säs</t>
  </si>
  <si>
    <t>Vin</t>
  </si>
  <si>
    <t xml:space="preserve">Copenhagen </t>
  </si>
  <si>
    <t>Copenhagen Fighters</t>
  </si>
  <si>
    <t>Oskarsström</t>
  </si>
  <si>
    <t>Sölvesborg</t>
  </si>
  <si>
    <t>Div 2 Norra/Södra</t>
  </si>
  <si>
    <t>Mälaren B</t>
  </si>
  <si>
    <t>Uppsala/Björklinge J</t>
  </si>
  <si>
    <t>Eskilstuna J</t>
  </si>
  <si>
    <t>Alby J</t>
  </si>
  <si>
    <t xml:space="preserve">City </t>
  </si>
  <si>
    <t>Köpenhamn B</t>
  </si>
  <si>
    <t>Bulltofta</t>
  </si>
  <si>
    <t>Bulltofta Pilots</t>
  </si>
  <si>
    <t xml:space="preserve">Malmö </t>
  </si>
  <si>
    <t>Nyköping</t>
  </si>
  <si>
    <t>Rönnby</t>
  </si>
  <si>
    <t>Täby B</t>
  </si>
  <si>
    <t>Vidingsjö B</t>
  </si>
  <si>
    <t>Div 2</t>
  </si>
  <si>
    <t>Linköping Sluggers</t>
  </si>
  <si>
    <t>JSM</t>
  </si>
  <si>
    <t xml:space="preserve">Vidingsjö MoIF </t>
  </si>
  <si>
    <t xml:space="preserve">Sölvesborg </t>
  </si>
  <si>
    <t>Div3</t>
  </si>
  <si>
    <t>Div 3 Gö</t>
  </si>
  <si>
    <t xml:space="preserve">Skövde </t>
  </si>
  <si>
    <t>Lund B</t>
  </si>
  <si>
    <t>Glumslöv</t>
  </si>
  <si>
    <t>Kristianstad</t>
  </si>
  <si>
    <t>DIv1 No/Sö</t>
  </si>
  <si>
    <t>Sölvesborg B</t>
  </si>
  <si>
    <t>Göteborg B</t>
  </si>
  <si>
    <t>Div 2 Sö/Me/No</t>
  </si>
  <si>
    <t>Kristianstad 1+2</t>
  </si>
  <si>
    <t>Ängelholm B</t>
  </si>
  <si>
    <t>Klippan</t>
  </si>
  <si>
    <t>Uddevalla Orions</t>
  </si>
  <si>
    <t>Växjö Vixens</t>
  </si>
  <si>
    <t xml:space="preserve">Eskilstuna </t>
  </si>
  <si>
    <t>Engelholm</t>
  </si>
  <si>
    <t>Div 2 Me/No</t>
  </si>
  <si>
    <t>Piteå</t>
  </si>
  <si>
    <t>Skellefteå B+J</t>
  </si>
  <si>
    <t>Nordmaling</t>
  </si>
  <si>
    <t>Luleå</t>
  </si>
  <si>
    <t>Tranås B</t>
  </si>
  <si>
    <t>Linköping B</t>
  </si>
  <si>
    <t>Jönköping B</t>
  </si>
  <si>
    <t>Oskarshamn A+B</t>
  </si>
  <si>
    <t>Enköping B</t>
  </si>
  <si>
    <t>Eskilstuna B</t>
  </si>
  <si>
    <t>Div 3 No/Sm/Sö</t>
  </si>
  <si>
    <t xml:space="preserve">Malmö B </t>
  </si>
  <si>
    <t>Växjö B</t>
  </si>
  <si>
    <t>Christianstad B</t>
  </si>
  <si>
    <t>Elitserien No/Sö</t>
  </si>
  <si>
    <t>Sölvesborg B+J</t>
  </si>
  <si>
    <t>Öresund B</t>
  </si>
  <si>
    <t xml:space="preserve">Malmö B+J </t>
  </si>
  <si>
    <t>Umeå B</t>
  </si>
  <si>
    <t>Div 2 No/Sö/Me</t>
  </si>
  <si>
    <t>Skövde A+U</t>
  </si>
  <si>
    <t>Göteborg B+J</t>
  </si>
  <si>
    <t>Skövde U</t>
  </si>
  <si>
    <t>Uddevalla B</t>
  </si>
  <si>
    <t>Div 3 Ös</t>
  </si>
  <si>
    <t>Tjust B</t>
  </si>
  <si>
    <t>Oskarshamn B</t>
  </si>
  <si>
    <t>Öresund J</t>
  </si>
  <si>
    <t>Skövde J</t>
  </si>
  <si>
    <t>Haddock</t>
  </si>
  <si>
    <t>Kärrtorp</t>
  </si>
  <si>
    <t>Leksand</t>
  </si>
  <si>
    <t>Strike</t>
  </si>
  <si>
    <t>Wasa</t>
  </si>
  <si>
    <t>Obnok</t>
  </si>
  <si>
    <t>Gubbängen</t>
  </si>
  <si>
    <t>Sundbyberg</t>
  </si>
  <si>
    <t>Göteborg</t>
  </si>
  <si>
    <t>Umeå</t>
  </si>
  <si>
    <t>Malmö</t>
  </si>
  <si>
    <t>Motala</t>
  </si>
  <si>
    <t>Norrköping</t>
  </si>
  <si>
    <t>Nordmalings BK</t>
  </si>
  <si>
    <t>Söder</t>
  </si>
  <si>
    <t>Hur många basebollag har spelat i Juniorserien?</t>
  </si>
  <si>
    <t>Hur många softbollag har spelat i högsta serien?</t>
  </si>
  <si>
    <t>Hur många softbollag har spelat i serierna under högsta?</t>
  </si>
  <si>
    <t>Hur många basebollag har spelat i högsta serien?</t>
  </si>
  <si>
    <t>Hur många basebollag har spelat i serierna under högsta?</t>
  </si>
  <si>
    <t>Skövde</t>
  </si>
  <si>
    <t>Oskarshamn</t>
  </si>
  <si>
    <t>Eskilstuna</t>
  </si>
  <si>
    <t>Sundbyberg/Skarpnäck</t>
  </si>
  <si>
    <t>Älta Lakers</t>
  </si>
  <si>
    <t> Akademin </t>
  </si>
  <si>
    <t>Uppsala J</t>
  </si>
  <si>
    <t>Div 3 Sö/No/Sth</t>
  </si>
  <si>
    <t xml:space="preserve">Täby/Edsberg B </t>
  </si>
  <si>
    <t>Kungsängen B</t>
  </si>
  <si>
    <t>Globen BgInners BBK</t>
  </si>
  <si>
    <t>Juniorer</t>
  </si>
  <si>
    <t>Juniorsammandrag + JSM</t>
  </si>
  <si>
    <t>Söder J</t>
  </si>
  <si>
    <t>Enköping J</t>
  </si>
  <si>
    <t>KIF Eagles J</t>
  </si>
  <si>
    <t>EM</t>
  </si>
  <si>
    <t>Land</t>
  </si>
  <si>
    <t>JEM</t>
  </si>
  <si>
    <t>Holland</t>
  </si>
  <si>
    <t>Italien</t>
  </si>
  <si>
    <t>Spanien</t>
  </si>
  <si>
    <t>Tyskland</t>
  </si>
  <si>
    <t>Belgien</t>
  </si>
  <si>
    <t>Frankrike</t>
  </si>
  <si>
    <t>Storbritannien</t>
  </si>
  <si>
    <t>Ryssland</t>
  </si>
  <si>
    <t>Sverige</t>
  </si>
  <si>
    <t>Grekland</t>
  </si>
  <si>
    <t>Tjeckien</t>
  </si>
  <si>
    <t>Kroatien</t>
  </si>
  <si>
    <t>2. Spanien</t>
  </si>
  <si>
    <t>1. Holland</t>
  </si>
  <si>
    <t>3. Italien</t>
  </si>
  <si>
    <t>4. Tyskland</t>
  </si>
  <si>
    <t>5. Tjeckien</t>
  </si>
  <si>
    <t>6. Belgien</t>
  </si>
  <si>
    <t>7. Frankrike</t>
  </si>
  <si>
    <t>8. Sverige</t>
  </si>
  <si>
    <t>9. Storbritannien</t>
  </si>
  <si>
    <t>10. Kroatien</t>
  </si>
  <si>
    <t>11. Grekland</t>
  </si>
  <si>
    <t>12. Ryssland</t>
  </si>
  <si>
    <t>Regensburg</t>
  </si>
  <si>
    <t>2. Italien</t>
  </si>
  <si>
    <t>3. Spanien</t>
  </si>
  <si>
    <t>4. Tjeckien</t>
  </si>
  <si>
    <t>5. Tyskland</t>
  </si>
  <si>
    <t>6. Frankrike</t>
  </si>
  <si>
    <t>7. Belgien</t>
  </si>
  <si>
    <t>8. Ryssland</t>
  </si>
  <si>
    <t>10. Grekland</t>
  </si>
  <si>
    <t>11. Sverige</t>
  </si>
  <si>
    <t>12. Kroatien</t>
  </si>
  <si>
    <t>Haarlem, Rotterdam, Utrecht</t>
  </si>
  <si>
    <t>1. Italien</t>
  </si>
  <si>
    <t>2. Holland</t>
  </si>
  <si>
    <t>6. Sverige</t>
  </si>
  <si>
    <t>7. Grekland</t>
  </si>
  <si>
    <t>8. Frankrike</t>
  </si>
  <si>
    <t>9. Belgien</t>
  </si>
  <si>
    <t>11. Storbritannien</t>
  </si>
  <si>
    <t>Stuttgart, Heidenheim, Neuenburg</t>
  </si>
  <si>
    <t xml:space="preserve">Hoofdorp </t>
  </si>
  <si>
    <t>3. Tyskland</t>
  </si>
  <si>
    <t>4. Grekland</t>
  </si>
  <si>
    <t>5. Sverige</t>
  </si>
  <si>
    <t>7. Tjeckien</t>
  </si>
  <si>
    <t>8. Storbritannien</t>
  </si>
  <si>
    <t>9. Spanien</t>
  </si>
  <si>
    <t>11. Kroatien</t>
  </si>
  <si>
    <t>11. Ukraina</t>
  </si>
  <si>
    <t>Ukraina</t>
  </si>
  <si>
    <t>Barcelona</t>
  </si>
  <si>
    <t>2. Storbritannien</t>
  </si>
  <si>
    <t>5. Frankrike</t>
  </si>
  <si>
    <t>7. Italien</t>
  </si>
  <si>
    <t>8. Kroatien</t>
  </si>
  <si>
    <t>9. Ukraina</t>
  </si>
  <si>
    <t>10. Ryssland</t>
  </si>
  <si>
    <t>12. Tjeckien</t>
  </si>
  <si>
    <t>11. Österrike</t>
  </si>
  <si>
    <t>Österrike</t>
  </si>
  <si>
    <t>EM-qual</t>
  </si>
  <si>
    <t>EMQ</t>
  </si>
  <si>
    <t>1. Sverige</t>
  </si>
  <si>
    <t>2. Österrike</t>
  </si>
  <si>
    <t>3. Israel</t>
  </si>
  <si>
    <t>Israel</t>
  </si>
  <si>
    <t>4. Litauen</t>
  </si>
  <si>
    <t>Litauen</t>
  </si>
  <si>
    <t>5. Vitryssland</t>
  </si>
  <si>
    <t>Vitryssland</t>
  </si>
  <si>
    <t>6. Polen</t>
  </si>
  <si>
    <t>Polen</t>
  </si>
  <si>
    <t>Wien, Karlovac</t>
  </si>
  <si>
    <t>1. Kroatien</t>
  </si>
  <si>
    <t>2. Slovakien</t>
  </si>
  <si>
    <t>Slovakien</t>
  </si>
  <si>
    <t>3. Ukraina</t>
  </si>
  <si>
    <t>4. Bulgarien</t>
  </si>
  <si>
    <t>Bulgarien</t>
  </si>
  <si>
    <t>5. Schweiz</t>
  </si>
  <si>
    <t>Schweiz</t>
  </si>
  <si>
    <t>6. Slovenien</t>
  </si>
  <si>
    <t>Slovenien</t>
  </si>
  <si>
    <t>Wien, Zurich</t>
  </si>
  <si>
    <t>1. Ryssland</t>
  </si>
  <si>
    <t>3. Vitryssland</t>
  </si>
  <si>
    <t>4. Slovakien</t>
  </si>
  <si>
    <t>5. Litauen</t>
  </si>
  <si>
    <t>6. Irland</t>
  </si>
  <si>
    <t>Irland</t>
  </si>
  <si>
    <t>1. Storbritannien</t>
  </si>
  <si>
    <t>2. Ukraina</t>
  </si>
  <si>
    <t>3. Bulgarien</t>
  </si>
  <si>
    <t>4. Polen</t>
  </si>
  <si>
    <t>1. Belgien</t>
  </si>
  <si>
    <t>3. Polen</t>
  </si>
  <si>
    <t>5. Lettland</t>
  </si>
  <si>
    <t>Lettland</t>
  </si>
  <si>
    <t>1. Spanien</t>
  </si>
  <si>
    <t>2. Schweiz</t>
  </si>
  <si>
    <t>3. Irland</t>
  </si>
  <si>
    <t>4. Ungern</t>
  </si>
  <si>
    <t>Ungern</t>
  </si>
  <si>
    <t>5. Finland</t>
  </si>
  <si>
    <t>Finland</t>
  </si>
  <si>
    <t>2. Israel</t>
  </si>
  <si>
    <t>3. Litauen</t>
  </si>
  <si>
    <t>4. Georgien</t>
  </si>
  <si>
    <t>Georgien</t>
  </si>
  <si>
    <t>1. Ukraina</t>
  </si>
  <si>
    <t>Trnava, Prag, Karlovac</t>
  </si>
  <si>
    <t>Antwerpen, Barcelona, Krymsk, Tel Aviv, Zagreb</t>
  </si>
  <si>
    <t>2. Bulgarien</t>
  </si>
  <si>
    <t>3. Slovenien</t>
  </si>
  <si>
    <t>4. Rumänien</t>
  </si>
  <si>
    <t>Rumänien</t>
  </si>
  <si>
    <t>5. Serbien</t>
  </si>
  <si>
    <t>Serbien</t>
  </si>
  <si>
    <t>2. Rumänien</t>
  </si>
  <si>
    <t>3. Slovakien</t>
  </si>
  <si>
    <t>1. Tjeckien</t>
  </si>
  <si>
    <t>2. Slovenien</t>
  </si>
  <si>
    <t>4. Vitryssland</t>
  </si>
  <si>
    <t>2. Litauen</t>
  </si>
  <si>
    <t>Gijon</t>
  </si>
  <si>
    <t>Ostrava</t>
  </si>
  <si>
    <t>JEM-qual</t>
  </si>
  <si>
    <t>JEMQ</t>
  </si>
  <si>
    <t>6. Spanien</t>
  </si>
  <si>
    <t>7. Litauen</t>
  </si>
  <si>
    <t>9. Sverige</t>
  </si>
  <si>
    <t>3. Tjeckien</t>
  </si>
  <si>
    <t>4. Frankrike</t>
  </si>
  <si>
    <t>6. Ryssland</t>
  </si>
  <si>
    <t>7. Spanien</t>
  </si>
  <si>
    <t>10. Storbritannien</t>
  </si>
  <si>
    <t>Prag</t>
  </si>
  <si>
    <t>2. Tjeckien</t>
  </si>
  <si>
    <t>3. Holland</t>
  </si>
  <si>
    <t>4. Spanien</t>
  </si>
  <si>
    <t>7. Ryssland</t>
  </si>
  <si>
    <t>10. Ukraina</t>
  </si>
  <si>
    <t>5. Spanien</t>
  </si>
  <si>
    <t>8. Ukraina</t>
  </si>
  <si>
    <t>9. Frankrike</t>
  </si>
  <si>
    <t>10. Litauen</t>
  </si>
  <si>
    <t>Bonn</t>
  </si>
  <si>
    <t>3. Frankrike</t>
  </si>
  <si>
    <t>4. Ryssland</t>
  </si>
  <si>
    <t>9. Slovakien</t>
  </si>
  <si>
    <t>10. Belgien</t>
  </si>
  <si>
    <t>Rosmalen</t>
  </si>
  <si>
    <t>2. Ryssland</t>
  </si>
  <si>
    <t>6. Tyskland</t>
  </si>
  <si>
    <t>7. Slovakien</t>
  </si>
  <si>
    <t>8. Spanien</t>
  </si>
  <si>
    <t>10. Polen</t>
  </si>
  <si>
    <t>Varazdin</t>
  </si>
  <si>
    <t>5. Slovakien</t>
  </si>
  <si>
    <t>6. Schweiz</t>
  </si>
  <si>
    <t>7. Polen</t>
  </si>
  <si>
    <t>8. Ungern</t>
  </si>
  <si>
    <t>Toulouse</t>
  </si>
  <si>
    <t>1. Frankrike</t>
  </si>
  <si>
    <t>2. Sverige</t>
  </si>
  <si>
    <t>3. Storbritannien</t>
  </si>
  <si>
    <t>5. Kroatien</t>
  </si>
  <si>
    <t>6. Rumänien</t>
  </si>
  <si>
    <t>7. Schweiz</t>
  </si>
  <si>
    <t>Trnava, Attnang-Pucheim</t>
  </si>
  <si>
    <t>1. Litauen</t>
  </si>
  <si>
    <t>4. Sverige</t>
  </si>
  <si>
    <t>5. Ungern</t>
  </si>
  <si>
    <t>3. Österrike</t>
  </si>
  <si>
    <t>4. Storbritannien</t>
  </si>
  <si>
    <t>4. Schweiz</t>
  </si>
  <si>
    <t>2. Polen</t>
  </si>
  <si>
    <t>3. Kroatien</t>
  </si>
  <si>
    <t>VM</t>
  </si>
  <si>
    <t>6. Holland</t>
  </si>
  <si>
    <t>12. Spanien</t>
  </si>
  <si>
    <t>14. Italien</t>
  </si>
  <si>
    <t>15. Storbritannien</t>
  </si>
  <si>
    <t>17. Tyskland</t>
  </si>
  <si>
    <t>18. Kroatien</t>
  </si>
  <si>
    <t>19. Sverige</t>
  </si>
  <si>
    <t>20. Tjeckien</t>
  </si>
  <si>
    <t>5. Storbritannien</t>
  </si>
  <si>
    <t>6. Österrike</t>
  </si>
  <si>
    <t>7. Tyskland</t>
  </si>
  <si>
    <t>12. Ukraina</t>
  </si>
  <si>
    <t>Danmark</t>
  </si>
  <si>
    <t>13. Danmark</t>
  </si>
  <si>
    <t>14. Slovenien</t>
  </si>
  <si>
    <t>15. Polen</t>
  </si>
  <si>
    <t>16. Slovakien</t>
  </si>
  <si>
    <t>17. Kroatien</t>
  </si>
  <si>
    <t>18. Schweiz</t>
  </si>
  <si>
    <t>19. Irland</t>
  </si>
  <si>
    <t>20. Israel</t>
  </si>
  <si>
    <t>7. Sverige</t>
  </si>
  <si>
    <t>9. Tyskland</t>
  </si>
  <si>
    <t>10. Slovakien</t>
  </si>
  <si>
    <t>11. Belgien</t>
  </si>
  <si>
    <t>14. Schweiz</t>
  </si>
  <si>
    <t>16. Kroatien</t>
  </si>
  <si>
    <t>17. Israel</t>
  </si>
  <si>
    <t>18. Frankrike</t>
  </si>
  <si>
    <t>19. Ungern</t>
  </si>
  <si>
    <t>Ronchi dei Legionari</t>
  </si>
  <si>
    <t>5. Ryssland</t>
  </si>
  <si>
    <t>8. Österrike</t>
  </si>
  <si>
    <t>12. Slovakien</t>
  </si>
  <si>
    <t>13. Bulgarien</t>
  </si>
  <si>
    <t>14. Ungern</t>
  </si>
  <si>
    <t>15. Ukraina</t>
  </si>
  <si>
    <t>16. Israel</t>
  </si>
  <si>
    <t>17. Polen</t>
  </si>
  <si>
    <t>19. Schweiz</t>
  </si>
  <si>
    <t>18. Danmark</t>
  </si>
  <si>
    <t>19. Kroatien</t>
  </si>
  <si>
    <t>20. Schweiz</t>
  </si>
  <si>
    <t>Valencia</t>
  </si>
  <si>
    <t>6. Italien</t>
  </si>
  <si>
    <t>7. Österrike</t>
  </si>
  <si>
    <t>12. Sverige</t>
  </si>
  <si>
    <t>13. Kroatien</t>
  </si>
  <si>
    <t>14. Israel</t>
  </si>
  <si>
    <t>16. Bulgarien</t>
  </si>
  <si>
    <t>17. Slovenien</t>
  </si>
  <si>
    <t>18. Polen</t>
  </si>
  <si>
    <t>20. Ungern</t>
  </si>
  <si>
    <t>21. Danmark</t>
  </si>
  <si>
    <t>Hoboken</t>
  </si>
  <si>
    <t>Amsterdam</t>
  </si>
  <si>
    <t>Zagreb</t>
  </si>
  <si>
    <t>3. Ryssland</t>
  </si>
  <si>
    <t>8. Slovakien</t>
  </si>
  <si>
    <t>11. Spanien</t>
  </si>
  <si>
    <t>12. Frankrike</t>
  </si>
  <si>
    <t>15. Belgien</t>
  </si>
  <si>
    <t>17. Schweiz</t>
  </si>
  <si>
    <t>18. Ukraina</t>
  </si>
  <si>
    <t>20. Slovenien</t>
  </si>
  <si>
    <t>22. Serbien</t>
  </si>
  <si>
    <t>2. Grekland</t>
  </si>
  <si>
    <t>6. Tjeckien</t>
  </si>
  <si>
    <t>11. Slovakien</t>
  </si>
  <si>
    <t>12. Österrike</t>
  </si>
  <si>
    <t>13. Frankrike</t>
  </si>
  <si>
    <t>14. Kroatien</t>
  </si>
  <si>
    <t>15. Bulgarien</t>
  </si>
  <si>
    <t>16. Ukraina</t>
  </si>
  <si>
    <t>18. Ungern</t>
  </si>
  <si>
    <t>19. Danmark</t>
  </si>
  <si>
    <t>20. Finland</t>
  </si>
  <si>
    <t>Caronno Pertusella, Saronno</t>
  </si>
  <si>
    <t>13. Schweiz</t>
  </si>
  <si>
    <t>14. Frankrike</t>
  </si>
  <si>
    <t>15. Kroatien</t>
  </si>
  <si>
    <t>18. Bulgarien</t>
  </si>
  <si>
    <t>Wien</t>
  </si>
  <si>
    <t>7. Danmark</t>
  </si>
  <si>
    <t>8. Belgien</t>
  </si>
  <si>
    <t>13. Österrike</t>
  </si>
  <si>
    <t>18. Grekland</t>
  </si>
  <si>
    <t>Antwerpen</t>
  </si>
  <si>
    <t>4. Holland</t>
  </si>
  <si>
    <t>8. Tyskland</t>
  </si>
  <si>
    <t>10. Österrike</t>
  </si>
  <si>
    <t>11. Frankrike</t>
  </si>
  <si>
    <t>12. Schweiz</t>
  </si>
  <si>
    <t>14. Slovakien</t>
  </si>
  <si>
    <t>Norge</t>
  </si>
  <si>
    <t>16. Norge</t>
  </si>
  <si>
    <t>4. Danmark</t>
  </si>
  <si>
    <t>5. Belgien</t>
  </si>
  <si>
    <t>9. Ryssland</t>
  </si>
  <si>
    <t>13. Tyskland</t>
  </si>
  <si>
    <t>14. Norge</t>
  </si>
  <si>
    <t>15. Österrike</t>
  </si>
  <si>
    <t>Settimo Torinese</t>
  </si>
  <si>
    <t>4. Belgien</t>
  </si>
  <si>
    <t>8. Danmark</t>
  </si>
  <si>
    <t>11. Tyskland</t>
  </si>
  <si>
    <t>13. Norge</t>
  </si>
  <si>
    <t>Bussum</t>
  </si>
  <si>
    <t>10. Spanien</t>
  </si>
  <si>
    <t>11. Ryssland</t>
  </si>
  <si>
    <t>Genova</t>
  </si>
  <si>
    <t>2. Belgien</t>
  </si>
  <si>
    <t>4. Tjeckoslovakien</t>
  </si>
  <si>
    <t>Hörsholm</t>
  </si>
  <si>
    <t>3. Sverige</t>
  </si>
  <si>
    <t>6. Danmark</t>
  </si>
  <si>
    <t>3. Belgien</t>
  </si>
  <si>
    <t>San Marino</t>
  </si>
  <si>
    <t>5. San Marino</t>
  </si>
  <si>
    <t>Parma</t>
  </si>
  <si>
    <t>4. San Marino</t>
  </si>
  <si>
    <t>Haarlem</t>
  </si>
  <si>
    <t>Rovereto</t>
  </si>
  <si>
    <t>6. Storbritannien</t>
  </si>
  <si>
    <t>Skarpnäck/Alby</t>
  </si>
  <si>
    <t>Västtyskland</t>
  </si>
  <si>
    <t>3. Västtyskland</t>
  </si>
  <si>
    <t>4. Västtyskland</t>
  </si>
  <si>
    <t>2. Västtyskland</t>
  </si>
  <si>
    <t>4. Italien</t>
  </si>
  <si>
    <t>5. Västtyskland</t>
  </si>
  <si>
    <t>Madrid</t>
  </si>
  <si>
    <t>7. Storbritannien</t>
  </si>
  <si>
    <t>6. San Marino</t>
  </si>
  <si>
    <t>7. Västtyskland</t>
  </si>
  <si>
    <t>8. Västtyskland</t>
  </si>
  <si>
    <t>6. Sovjetunionen</t>
  </si>
  <si>
    <t>10. Slovenien</t>
  </si>
  <si>
    <t>12. Slovenien</t>
  </si>
  <si>
    <t>8. Tjeckien</t>
  </si>
  <si>
    <t>10. Tyskland</t>
  </si>
  <si>
    <t>5. Italien</t>
  </si>
  <si>
    <t>12. Tyskland</t>
  </si>
  <si>
    <t>9. Grekland</t>
  </si>
  <si>
    <t>Navarra</t>
  </si>
  <si>
    <t xml:space="preserve">#4 Jesper Svedhem P, Belgien
#5 Björn Johannessen C/IF, Stockholm
#7 Victor Croneld OF, Sundbyberg
#8 Magnus Pilegård IF, Stockholm
#9 Ricardo Montero IF, Botkyrka
#10 Daniel Johnson OF/IF, USA
#11 Peter Johannessen OF, Tyskland
#13 Matt Merrifield IF, Stockholm
#15 Oscar Holmberg C/OF, Stockholm
#16 Simon Andersson P, Karlskoga
#20 Bo-William Gilligan P, USA
#21 Joel Johnson IF/UT, USA
#24 Gabriel Vasquez IF, Botkyrka
#27 Tommy Lindell OF, Rättvik
#28 Nicklas Melin P, Sundbyberg
#29 Christoffer Granström IF, Rättvik
#30 Kent Karlsson P, Karlskoga
#32 Jakob Syrén P, Rättvik
#33 Mikael Lindqvist P/IF, Rättvik
#35 Elvis Hammarstedt IF/P, Rättvik
#41 Jakob Claesson, Stockholm
#25 Rickard Reimer H Coach
#23 Petter Croneld A Coach
#19 Kurt Ramsey P Coach
#42 Tony Klarberg A Coach 
</t>
  </si>
  <si>
    <t xml:space="preserve">#2 Dean Lindberg IF, Stockholm
#4 Kent Karlsson P, Karlskoga
#5 Magnus Höglund P, Rättvik
#6 Per Sjörs P, Leksand
#7 Adam Sorgi IF, USA
#8 Magnus Pilegård IF, Stockholm
#10 Daniel Farth OF, Leksand
#11 Rickard Leander P, Leksand
#12 Kalle Knutsson P, Tranås
#13 Per Lindgren OF, Sundbyberg
#14 Mattias Stenis P, Rättvik
#15 Nick Soubiea P, Sundbyberg
#17 Peter Johannessen OF, Stockholm
#19 Christoffer Johansson OF, Karlskoga
#20 Björn Johannessen IF, Stockholm
#21 Christian Staehely P, USA
#22 Rickard Reimer IF, Leksand
#23 Rickard Ljung IF, Sundbyberg
#24 Nicklas Melin P, Sundbyberg
#25 Philip Gajzler OF, Sundbyberg
#27 Johan Tisell P, Sundbyberg
#29 Tony Dermendziev OF, Tranås
#30 Håkan Börjes OF, Leksand
#71 Jakob Claesson P, Stockholm
 </t>
  </si>
  <si>
    <t>Eskilstuna, Miejska Gorka</t>
  </si>
  <si>
    <t xml:space="preserve">#3 Lukas Olsson IF, Leksand
#4 Mikael Andersson OF, Tranås
#6 Henrik Johansson IF, Skövde
#7 Adam Sorgi IF, USA
#8 Magnus Pilegård IF, Stockholm
#10 Maikel Hurtado P, USA
#11 Rickard Leander P, Leksand
#13 Per Lindgren OF, Sundbyberg
#14 Peter Jansson P, Gefle
#15 Nick Soubiea P, Sundbyberg
#16 Tomas Börjes C, Leksand
#17 Peter Johannessen OF, Stockholm
#18 Tomas Häggblom P, Gefle
#19 Christoffer Johansson OF, Karlskoga
#20 Björn Johannessen C, Stockholm
#22 Rickard Reimer IF, Leksand
#23 Kent Karlsson P, Karlskoga
#24 Nicklas Melin P, Sundbyberg
#25 Philip Gajzler OF, Sundbyberg
#26 Per Sjörs P, Leksand
#27 Johan Tisell P, Sundbyberg
#28 Joakim Claesson P, Stockholm
#29 Tony Dermendziev OF, Tranås
#30 David Leander OF, Tranås
#12 Kalle Knutsson H Coach
#5 Magnus Höglund A Coach
#9 Doug Skiles A Coach
#21 Dennis Cook P Coach </t>
  </si>
  <si>
    <t xml:space="preserve">#3 Lukas Olsson IF, Leksand
#4 Robin Lausen C/OF, Leksand
#5 Björn Johannessen C, Stockholm
#7 Adam Sorgi IF, USA
#8 Magnus Pilegård C/IF, Stockholm
#11 Peter Johannessen OF, Stockholm
#12 Rickard Leander P, Leksand
#13 Per Lindgren OF, Sundbyberg
#15 Nick Soubiea P, Sundbyberg
#16 Curtis Dionne P, Tranås
#17 Peter Elfving C, Sundbyberg
#19 Kent Karlsson P, Karlskoga
#20 Christoffer Johansson OF, Karlskoga
#22 Rickard Reimer IF, Leksand
#24 Kristoffer Sjöberg IF, Rättvik
#25 Thomas Jansson IF, Gefle
#26 Joakim Claesson P, Stockholm
#27 Peter Jansson P, Gefle
#29 Michael Andersson P, Sundbyberg
#31 Jakob Claesson P, Stockholm
#33 Tony Dermendziev OF, Tranås
#34 Henrik Johansson IF, Tranås
#36 Oscar Carlstedt P, Stockholm
#37 Per Sjörs P, Leksand
#42 Dennis Cook H Coach
#23 Stephen Labay A Coach
#10 Doug Skiles A Coach
#47 Scott Scudder A Coach </t>
  </si>
  <si>
    <t>#3 Ricard Blomqvist P/OF, Leksand
#4 Andreas Matspers P, Leksand
#6 Johan Proos P, Rättvik
#7 John Wright P, Tranås
#8 Edvin Lundström P, Sundsvall
#10 Alberto Gonzalez IF, Stockholm
#13 Erik Earnest OF, Göteborg
#14 Pontus Byström P, Stockholm
#16 Albin Sivard P, Stockholm
#18 Gustav martinsson OF, Stockholm
#19 Simon Olefalk IF, Tranås
#20 Johan Höglund P/IF, Sundsvall
#21 Daniel Johnson P/IF, Tranås
#22 Gustav Westerholm OF, Tranås
#24 Johan Klarberg OF/C, Leksand
#25 Wilhelm Nordström IF/P, Sundsvall
#26 Pär Axelsson C/OF, Eskilstuna
#27 Jonathan Schöön P/IF, Leksand
#28 Alexander Johnsson C/P, Stockholm
#29 Niklas Sund C/IF, Leksand
#2 Tony Klarberg H Coach
#9 Kurt Ramsay A Coach
#17 Mikael Björklund A Coach</t>
  </si>
  <si>
    <t xml:space="preserve">#3 Chris Keane IF, USA
#4 Oscar Holmberg C/OF, Stockholm
#6 Christoffer Granström OF/IF, Gefle
#7 Michael Lindberg IF, Stockholm
#8 Elvis Hammarstedt IF/P, Stockholm
#10 Emil Sahlin P/OF, Alby
#13 Joel Johnson OF/IF, USA
#14 Daniel Linder IF/P, Stockholm
#16 Robin Pettersson IF, Karlskoga
#18 Nick Ford C, USA
#22 Jesper Svedhem P/C, Belgien
#23 Adrian Svedjeås P, Karlskoga
#24 Jakob Syrén P, Leksand
#26 Sven Holmats OF, Leksand
#27 Anton Carlson IF/P, Karlskoga
#28 Alexander Wikman OF, Sundbyberg
#29 Arvid Carlstedt P, Stockholm
#30 Mikael Lindqvist IF/P, Rättvik
#5 Björn Johannessen H Coach
#21 Alex Keenan P Coach
#25 Peter Johannessen A Coach </t>
  </si>
  <si>
    <t>#2 Oscar Holmberg C, Stockholm
#4 Oskar Vejkdal IF, Gefle
#5 Björn Johannessen C/IF, Stockholm
#7 Adam Sorgi IF, USA
#8 Magnus Pilegård C/IF, Stockholm
#9 David Long P, USA
#10 Nico Filice IF, USA
#11 Peter Johannessen OF, Stockholm
#14 Arvid Carlstedt P, Stockholm
#15 Emil Sahlin P/OF, Alby
#17 Simon Emanuelsson IF, Leksand
#20 Pontus Byström P/OF, Stockholm
#21 Christian Staehely P, Sölvesborg
#24 Johan Höglund IF, Sundsvall
#25 Philip Gajzler OF, Sundbyberg
#26 Joakim Claesson P, Stockholm
#27 Mikael Lindqvist P/IF, Rättvik
#28 Pär Axelsson P/IF, Sundsvall
#29 Albin Sivard P, Leksand
#30 Kent Karlsson P, Karlskoga
#32 Jakob Syrén P, Leksand
#41 Jakob Claesson P, Stockholm
#42 Dennis Cook H Coach
#22 Robert Klaver A Coach
#23 Stephen Labay A Coach
#33 Eddie Aucoin P Coach</t>
  </si>
  <si>
    <t xml:space="preserve">#2 Christoffer Granström IF, Rättvik
#4 Albin Sivard P, Leksand
#5 Björn Johannessen C/IF, Stockholm
#7 Adam Sorgi IF, USA
#8 Max Hill P/IF, Stockholm
#9 Pontus Byström OF, Stockholm
#10 Daniel Johnson IF, Sölvesborg
#11 Peter Johannessen OF, Tyskland
#12 Leo Bäckström C/IF, Sundbyberg
#13 Matt Merrifield IF, Stockholm
#15 Nico Filice IF, USA
#17 Simon Andersson P, Karlskoga
#18 Bo-William Gilligan P, USA
#19 Emil Sahlin P/OF, Leksand
#20 Arvid Carlstedt P, Stockholm
#21 Joel Johnson C/IF, Sölvesborg
#22 Per Sjörs P/IF, Leksand
#24 Tommy Lindell OF, Rättvik
#26 Jack Keeler P, USA
#29 Johan Klarberg OF, Leksand
#30 Michael Fasth P, Sundbyberg
#41 Jakob Claesson, Stockholm
#42 Bryan Berglund P, USA 
#28 Rickard Reimer H Coach
#14 Daniel Husband A Coach
#23 Petter Croneld A Coach
#32 Kurt Ramsey P Coach
#35 Tony Klarberg A Coach 
</t>
  </si>
  <si>
    <t xml:space="preserve">#2 Linus Holmberg IF/P, Stockholm
#3 Chris Keane IF, USA
#4 Adam Hopkins OF/P, Sundbyberg
#6 Calle Bielsten P, Stockholm
#12 Leo Bäckström C/P, Sundbyberg
#14 Joakim Svedhem P, Belgien
#15 Max Hill P, Stockholm
#16 Simon Andersson P, Karlskoga
#17 Trolle Brandt IF, Göteborg
#22 Nick Ford C, USA
#23 Oscar Kjellberg IF, Rättvik
#24 Tim Zetterqvist IF, Rättvik
#25 Arvid Carlstedt P, Stockholm
#26 Hampus Nilsson P, Uppsala
#32 Albin Käck P, Rättvik
#37 Oskar Syrén P, Rättvik
#42 Kevin Kias IF, Karlskoga
#5 Björn Johannessen H Coach
#11 Peter Johannessen A Coach
#43 Oscar Carlstedt A Coach
</t>
  </si>
  <si>
    <t>Daniel Eriksson P/C/OF, Karlskoga
Sami Säkkinen OF/P, Karlskoga
Christoffer Johansson OF, Karlskoga
Andreas Övringe IF, Karlskoga
Dennis Binkowski C/P/IF, Sundbyberg
Robin Bäckström IF, Sundbyberg
Nicklas Melin P/C/IF, Sundbyberg
Rickard Gustavsen 1B, Sundbyberg
Jon Blomberg IF, Leksand
Eric Gors OF/P, Leksand
Erik Sjörs C/OF, Leksand
Daniel Wood IF/P, Stockholm
Jakob Claesson P, Stockholm
Anton Hägglöf P/IF, Alby
Stefan Svensk IF, Sundsvall
Magnus Nyberg OF/P, Vidingsjö
Tobias Johansson OF/P, Skövde
Tony Klarberg H Coach
Michael Björklund A Coach</t>
  </si>
  <si>
    <t>Johan Tisell P, Leksand
Björn Johannessen C/IF, Leksand
Magnus Jönsson IF, Leksand
Mats Jones P, Leksand
Kent Sterner IF, Leksand
Peter Johannessen OF, Leksand
Rickard Leander P, Leksand
Magnus Pilegård P/IF/C, Sundbyberg
Rickard Reimer IF/P, Sundbyberg
Per Lindgren OF, Sundbyberg
Philip Gajzler IF/OF, Sundbyberg
Peter Elfwing C, Sundbyberg
Nicklas Melin P, Sundbyberg
Magnus Höglund P, Rättvik
Håkan Börjes OF, Rättvik
Ronny Frid P, Rättvik
Petter Diurlin IF, Rättvik
Tony Dermendziev OF, Oskarshamn
Karl Knutsson P, Sölvesborg
Tomas Eriksson P, Skellefteå
Jonas Degerstedt IF, Skellefteå
Elias Sölveling IF, Karlskoga
Peter Schöön H Coach
Jim Sasko A Coach
Doug Skiles A Coach
Tony Klarberg A Coach</t>
  </si>
  <si>
    <t>Mortsel</t>
  </si>
  <si>
    <t>Skövde/Sundsvall J</t>
  </si>
  <si>
    <t>Alby/Nälsta J</t>
  </si>
  <si>
    <t>1. Slovakien</t>
  </si>
  <si>
    <t>#4 Robin Lausen C/OF, Karlskoga
#5 Björn Johannessen C/IF, Stockholm
#7 Adam Sorgi IF, USA
#8 Magnus Pilegård C/IF, Stockholm
# David Long P, USA
#10 Nico Filice IF, USA
#11 Peter Johannessen OF, Stockholm
#13 Matt Merrifield IF, Stockholm
#14 Oscar Carlstedt P, Stockholm
#15 Nick Soubeia P, Sundbyberg
#20 Christoffer Johansson OF, Karlskoga
#21 Christian Staehely P, Stockholm
#24 Johan Höglund IF, Sundsvall
#25 Philip Gajzler OF, Sundbyberg
#26 Joakim Claesson P, Stockholm
#29 Albin Sivard P, Stockholm
#30 Kent Karlsson P, Karlskoga
#41 Jakob Claesson P, Stockholm
#42 Dennis Cook H Coach
#22 Rickard Reimer A Coach
#9 Doug Skiles A Coach
# Blake Eager A Coach
# Paul Ganvik P Coach</t>
  </si>
  <si>
    <t>15. Sverige</t>
  </si>
  <si>
    <t>Wiesbaden</t>
  </si>
  <si>
    <t>Bologna, Parma</t>
  </si>
  <si>
    <t>Mikael Aho, 
Anders Flinth, Leksand
Johan Hasselström, Skellefteå
Roderick Hopkins
Magnus Höglund
Magnus Jansson
Olof Lindfors, Skellefteå
Greger Löfbom
Craig McDonald
Tobias Rantzen
Rickard Reimer IF/P, 
Jim Sasco 1b, 
Peter Schöön P, Leksand
Calle Skogkvist
Kent Sterner, Leksand
Roger Sund
Johan Söderström
David Sunesson
Petter Westerlund P, Skellefteå</t>
  </si>
  <si>
    <t xml:space="preserve">Magnus Dahlberg C
Jonas Degerstedt IF, Skellefteå
Niklas Eriksson P,
Tomas Eriksson P, Skellefteå
Magnus Höglund P,
Lars Jakobsson OF, Skellefteå
Magnus Jansson C,
Björn Johannessen C,
Ove Johansson IF,
Magnus Jönsson P/IF,
Niklas Lidén P,
Olof Lindfors OF, Skellefteå
Craig McDonald IF,
Rickard Reimer IF,
Jim Sasko IF,
Peter Schöön OF,
Calle Sjölin P,
Calle Skogkvist P,
Kent Sterner IF/OF,
Roger Sund OF,
Petter Westerlund P, Skellefteå
John Tourville, H Coach
Glenn Goodwin, A Coach
Gary Tucker, A Coach
Michael Clancy, A Coach </t>
  </si>
  <si>
    <t>Magnus Pilegård,
Joakim Bröms,
Tomas Eriksson,
Kerry Fitzgerald P,
Jim Sasko H Coach</t>
  </si>
  <si>
    <t>Stefan Appelbo P,
Håkan Börjes OF,
Jonas Degerstedt IF, Skellefteå
Tommy Ekelund P, Sundbyberg
Kerry Fitzgerald P,
Philip Gajzler OF, Sundbyberg
Björn Johannessen C,
Ove Johansson IF,
Magnus Jönsson IF,
Per Lindgren OF, Sundbyberg
Michael Lindström P/OF,
Rickard Ljung P/IF,
Greger Löfbom IF,
Erik Lundqvist C,
Rickard Reimer IF,
Carl Sjölin P,
Anders Strand OF,
David Sunesson OF,
Petter Westerlund OF
Jim Sasko, H Coach</t>
  </si>
  <si>
    <t>Håkan Börjes OF,
Tomas Börjes P,
Petter Diurlin IF,
Tomas Eriksson P,
Niklas Eriksson P,
Stefan Fahlin P,
Kerry Fitzgerald P,
Ronny Frid P,
Philip Gajzler IF,
Houtan Houshangi OF,
Björn Johannessen C,
Andreas Karlsson P,
Karl Knutsson P,
Mattias Landin IF,
David Leander OF,
Per Lindgren OF, Sundbyberg
Emil Lund P,
Erik Lundkvist C,
Magnus Pilegård C,
Elias Sölveling IF,
Johan Tisell-Darpö P,
Olle Öijen C, Karlskoga</t>
  </si>
  <si>
    <t>Magnus Jönsson IF,
Petter Westerlund P,
Rickard Reimer IF,
David Leander OF,
Mats Jones P, Leksand
Philip Gajzler OF, Sundbyberg
Per Lindgren OF, Sundbyberg
Peter Elfwing C, Sundbyberg
Magnus Pilegård IF/P/C, Sundbyberg
Rickard Ljung P, Sundbyberg
Magnus Höglund P,
Petter Diurlin IF,
Elias Sölveling IF,
Johan Tisell P, Sundbyberg
Björn Johannessen C,
Håkan Börjes OF,
Mikael Andersson,
Karl Knutsson P,
Doug Skiles
Rickard Leander
Peter Schöön, H Coach
Jim Sasko, A Coach
Peter Ekwall, A Coach
Leon Shade, A Coach</t>
  </si>
  <si>
    <t>Blansko, Prag</t>
  </si>
  <si>
    <t>Varazdin, Zurich</t>
  </si>
  <si>
    <t>Belgrad, Miejska Gorka</t>
  </si>
  <si>
    <t>Bollate</t>
  </si>
  <si>
    <t>#2 Linus Holmberg IF/P, Stockholm
#4 Ben Johnson IF/P, Sölvesborg
#10 Elias Espling IF/OF, Stockholm
#12 Leo Bäckström C/IF, Sundbyberg
#13 Trolle Brandt IF/OF, Rättvik
#14 Edvin Leijon OF, USA
#15 Adam Hopkins OF/P, Sundbyberg
#16 Hampus Lundberg OF, Leksand
#17 Oskar Jerfsten C/OF, Sundsvall
#21 Nguse Teklesenbet P/OF, Sundbyberg 
#22 Axel Dobreff IF/OF, Stockholm
#23 Max Hill IF/P, Stockholm
#24 Leo Bristow IF/P, USA
#25 Julius Hopkins OF/P, Sundbyberg
#26 Linus Sjölund IF, Sundsvall
#29 Calle Bielsten P/IF, Stockholm
#32 Oskar Syrén P, Rättvik
#37 Rodney Ndugwa Kigula P/IF, Karlskoga
#5 Björn Johannessen Head Coach
#9 T J Runnells Ass Coach
#28 Shawn Chaconl Ass Coach
#30 Jim Sasko Ass Coach
#42 Andy Berglund Ass Coach
#43 Matt Merrifield Ass Coach</t>
  </si>
  <si>
    <t>#2 Linus Holmberg IF/P, Stockholm
#4 Ben Johnson IF/P, Sölvesborg
#6 Elias Espling IF, Stockholm
#9 Seb Keane IF/P, USA
#12 Leo Bäckström C/P, Sundbyberg
#13 Trolle Brandt IF/OF, Rättvik
#14 Albin Käck OF/P, Rättvik
#15 Adam Hopkins P/OF, Sundbyberg
#16 Hampus Lundberg OF, Leksand
#17 Oskar Jerfsten C/P, Sundsvall
#21 Kevin Kias 1B/C, Karlskoga
#22 Oscar Kjellberg IF/P, Rättvik
#23 Max Hill IF/P, Stockholm
#24 Leo Bristow IF/P, USA
#25 Joakim Svedhem P/OF, Belgien
#26 Jan-Mikael Johnson P/OF, Sölvesborg
#29 Jack Keeler P/OF, USA
#32 Oskar Syrén P, Rättvik
#5 Björn Johannessen H Coach
#35 Thomas Keane A Coach
#37 Oskar Vejkdal Thorsberg A Coach
#42 Trevor Rooper A Coach
#43 Jay Keeler P Coach</t>
  </si>
  <si>
    <t>1. Irland</t>
  </si>
  <si>
    <t>5. Polen</t>
  </si>
  <si>
    <t>4. Kroatien</t>
  </si>
  <si>
    <t>1. Österrike</t>
  </si>
  <si>
    <t>3. Schweiz</t>
  </si>
  <si>
    <t>6. Grekland</t>
  </si>
  <si>
    <t>6. Ukraina</t>
  </si>
  <si>
    <t>9. Österrike</t>
  </si>
  <si>
    <t>10. Frankrike</t>
  </si>
  <si>
    <t>12. Polen</t>
  </si>
  <si>
    <t>13. Ukraina</t>
  </si>
  <si>
    <t>14. Belgien</t>
  </si>
  <si>
    <t>15. Irland</t>
  </si>
  <si>
    <t>17. Slovakien</t>
  </si>
  <si>
    <t>19. Bulgarien</t>
  </si>
  <si>
    <t>20. Danmark</t>
  </si>
  <si>
    <t>21. Israel</t>
  </si>
  <si>
    <t>22. Ungern</t>
  </si>
  <si>
    <t>23. Litauen</t>
  </si>
  <si>
    <t>City/Kungsängen J</t>
  </si>
  <si>
    <t>8. Litauen</t>
  </si>
  <si>
    <t> Örebro/Karlslund</t>
  </si>
  <si>
    <t>Grosseto</t>
  </si>
  <si>
    <t>Säsonger som är ofullständiga i Seriefliken Baseboll</t>
  </si>
  <si>
    <t>Säsonger som är ofullständiga i Seriefliken Softboll</t>
  </si>
  <si>
    <t>Umeå Nineties</t>
  </si>
  <si>
    <t>Umeå BSK</t>
  </si>
  <si>
    <t>Skellefteå B</t>
  </si>
  <si>
    <t>Bromölla BSC</t>
  </si>
  <si>
    <t>Bromölla Monsters</t>
  </si>
  <si>
    <t>Bonn, Solingen</t>
  </si>
  <si>
    <t xml:space="preserve">Oskarshamn </t>
  </si>
  <si>
    <t>Div 3 No/Mä/Sm/Sö</t>
  </si>
  <si>
    <t>Älmhult</t>
  </si>
  <si>
    <t>Eskilstuna J+B</t>
  </si>
  <si>
    <t>Westerås B</t>
  </si>
  <si>
    <t>Umeå Nineties + B</t>
  </si>
  <si>
    <t>Umeå Ninties+B</t>
  </si>
  <si>
    <t xml:space="preserve">#2 Linus Holmberg INF, Holland 
#3 Ben Johnson INF/RHP, Sölvesborg  
#4 Leo Bristow RHP/OF, USA 
#7 Victor Croneld OF, Sundbyberg 
#10 Daniel Johnson INF, Sölvesborg
#11 Peter Johanessen OF, Tyskland
#12 Leo Bäckström C/INF, Sundbyberg 
#14 Jakob Syrén RHP, Rättvik
#15 Pontus Byström OF/RHP, Stockholm 
#16 Jesper Svedhem RHP, Sundbyberg 
#18 Erik Marqvardsen P, Sundsvall
#21 Joel Johnson INF/OF, Sölvesborg 
#22 Alexander Rubanowitz INF, USA 
#23 Elvis Hammarstedt RHP/INF, Rättvik 
#24 Nico Filice INF, USA 
#25 Niklas Melin RHP, Sundbyberg 
#26 Daniel Linder RHP, Leksand 
#28 Pär Axelsson 1B, Sundsvall 
#29 Micke Fasth RHP, Stockholm
#30 Per Sjörs RHP/3B, Leksand 
#35 Johan Jansson INF, Sundbyberg
#37 Oskar Jerfsten C, Sundsvall 
#41 Jakob Claesson RHP, Stockholm
#43 Jim Sasko Head Coach
#5 Roderick Hopkins, ass coach
#6 Petter Croneld, ass coach
#13 Matt Merrifield, ass coach
#27 Peter Schöön, ass coach
</t>
  </si>
  <si>
    <t>Sundsvall J</t>
  </si>
  <si>
    <t>4. Israel</t>
  </si>
  <si>
    <t>1. Israel</t>
  </si>
  <si>
    <t>#2 Hugo Fagerlund C/P, Nyköping
#3 Karl Leander IF, Tranås
#10 Felix Hill P/IF, Stockholm
#11 Lukas Jellnor P/UT, Sundbyberg
#13 Lukas Eilestam P, City/Kungsängen
#14 Karl Höglund P/IF, Rättvik
#15 Lukas Johansson P, Sundbyberg
#16 Alfred Glavå OF, Leksand
#17 Lucas Lindh P/IF, Stockholm
#21 Linus Sjölund P/IF, Sundsvall
#22 Adam Skiles IF, USA
#23 Edvin Leijon IF, USA
#24 Leo Bristow P/UT, USA
#25 Jonathan Bringerud P/OF, Sundsvall
#26 James Hewitt P/OF, Sundsvall
#27 August Mattsson P/IF, Leksand
#29 Sam Börjes P/OF, Rättvik
#32 Joakim Axelsson OF, Karlskoga
#35 Leo Quaglia IF, Stockholm
#37 Oskar Jerfsten C/IF, Sundsvall
#5 Björn Johannessen, Head Coach
#4 Andy Berglund, ass coach
#7 Max Hill, ass coach
#28 Doug Skiles, ass coach
#42 Matt Merrifield, ass coach</t>
  </si>
  <si>
    <t>19. Slovakien</t>
  </si>
  <si>
    <t>16. Schweiz</t>
  </si>
  <si>
    <t>9. Israel</t>
  </si>
  <si>
    <t>8. Irland</t>
  </si>
  <si>
    <t>21. Litauen</t>
  </si>
  <si>
    <t>23. Turkiet</t>
  </si>
  <si>
    <t>Turkiet</t>
  </si>
  <si>
    <t>Örebro Eagles J</t>
  </si>
  <si>
    <t>Umeå J</t>
  </si>
  <si>
    <t>Juniorserien No/Sö</t>
  </si>
  <si>
    <t>Macerata</t>
  </si>
  <si>
    <t>Hur många lag startade på 20-talet?</t>
  </si>
  <si>
    <t>Hur många lag slutade på 20-talet?</t>
  </si>
  <si>
    <t>Örebro Eagles</t>
  </si>
  <si>
    <t>Bjärreds Cricket Club</t>
  </si>
  <si>
    <t>Falu  BK</t>
  </si>
  <si>
    <t>Göteborgs BK</t>
  </si>
  <si>
    <t>Handbollsklubben-71 (Uppsala)</t>
  </si>
  <si>
    <t>Japanese Baseball Team Momotaro</t>
  </si>
  <si>
    <t>Stockholm Int. (B)</t>
  </si>
  <si>
    <t>Norra Latins BK</t>
  </si>
  <si>
    <t>Skarpnäcks Vikingar</t>
  </si>
  <si>
    <t>Skarpnäck Bärsärkarna</t>
  </si>
  <si>
    <t>Sollentuna BK</t>
  </si>
  <si>
    <t>KFUM Umeå</t>
  </si>
  <si>
    <t>KFUMoKFUK Umeå BK</t>
  </si>
  <si>
    <t xml:space="preserve">HK-71 </t>
  </si>
  <si>
    <t>Skarpnäck BK (B)</t>
  </si>
  <si>
    <t>Bagarmossen Broncos</t>
  </si>
  <si>
    <t>JBT Momotaro</t>
  </si>
  <si>
    <t>Div1 No/Sö</t>
  </si>
  <si>
    <t>Alingsås BC</t>
  </si>
  <si>
    <t>Corona SK (Huddinge)</t>
  </si>
  <si>
    <t>Corona</t>
  </si>
  <si>
    <t>Edsberg BK</t>
  </si>
  <si>
    <t>Skarpnäck Vikingarna</t>
  </si>
  <si>
    <t>Kenneth Lindberg
Bo Magnusson
Per Hallström
Bengt Löfqvist
Mikael Norelius
Bill Fulton
Staffan Lindberg
Anders Lundholm
Rolf Pettersson
Robert Claesson
Thomas Wallén
Stefan Bohlin
Rune Leander
Larry Edgren
Mikael Falk
Ronnie Bengtsson
Sören Lindberg
Ron Gaines
Stefan Ohlsson</t>
  </si>
  <si>
    <t>Stefan Bohlin
Tomas Ekman
Magnus Höglund
Robert Selim
Ulf Pettersson
Mikael Östlund
Stefan Nielsen
Mikael Norelius</t>
  </si>
  <si>
    <t>Borlänge BC</t>
  </si>
  <si>
    <t>Hallonbergsskolans BC</t>
  </si>
  <si>
    <t>Hallonbergsskolan</t>
  </si>
  <si>
    <t>Thomas Ahlström
Mats Bielkelöv
Stefan Bohlin
Larry Edgren
Bengt Eriksson
Michael Falk
Magnus Höglund
Sören Lindberg
Staffan Lindberg
Anders Lundholm
Bo Magnussen
Mikael Norelius
Kent Ohlsson
Stefan Ohlsson
Rolf Pettersson
Lars Rask
Peter Schöön
Robert Selim
Torbjörn Selim
Thomas Wallén</t>
  </si>
  <si>
    <t>Swemade</t>
  </si>
  <si>
    <t>Div2 Vä/Ös</t>
  </si>
  <si>
    <t xml:space="preserve">Peter Schöön
Tony Johansson
Stefan Persson
Michael Falk
Rolf Pettersson
Stefan Nielsen
Staffan Lindberg
Sören Lindberg
Robert Selim
Torbjörn Selim
Stefan Bohlin
Mats Bielkelöv
Larry Edgren
Ronnie Bengtsson
Michael Aho
Michael Östlund
Kent Ohlsson
</t>
  </si>
  <si>
    <t>Bufflarna</t>
  </si>
  <si>
    <t>Falu  BSK</t>
  </si>
  <si>
    <t>Hudik</t>
  </si>
  <si>
    <t>Föreningen Hudik B</t>
  </si>
  <si>
    <t>Långedrag BC</t>
  </si>
  <si>
    <t>Bufflarnas BK</t>
  </si>
  <si>
    <t>Edsberg B</t>
  </si>
  <si>
    <t>Nicklas Lidén
Daniel Jelving
Joakim Östlund
Martin Lindström</t>
  </si>
  <si>
    <t>Junior-Cup 86</t>
  </si>
  <si>
    <t>Tina Löwenhielm
Camilla Jonsson
Annika Nyqvist
Tina Hedström
Mari Pålsson
Annalena Bohlin
Camilla Åkerblom
Pia Pålsson
Ulrika Åkerblom
Maria Jonsson
Sofi Persson
Kia Ollas</t>
  </si>
  <si>
    <t>Richard Reimer
Robin Dunlop
Dan Persson
Mikael Andersson</t>
  </si>
  <si>
    <t>Gefle J</t>
  </si>
  <si>
    <t>Paris</t>
  </si>
  <si>
    <t>Thomas Marklund
Martin Lindström
Michael Östlund
Roderick Hopkins
Mikael Aho
Thomas Fastén
Michael Falk
Tobias Rantzén
Richard Reimer
Tony Johansson
Johan Hasselström
Niklas Lidén
Stefan Nielsen
Jacob Sundström
Kaj Nicklasson
Peter Klingwall
Morio Linder
Anders Flinth
Olof Lindfors</t>
  </si>
  <si>
    <t>Hjuvik J</t>
  </si>
  <si>
    <t>Åsa Karlsson
Annika Nyqvist
Tina Hedström
Mari Paulsson
Annalena Bohlin
Annika Boström
Lena Ohlsson
Carol Lidfeldt
Karin Johansson
Kamilla Åkerblom
Pia Paulsson
Tina Löwenhielm
Åsa Kjellström
Kia Ollas
Bente Johansson
Maria Johansson</t>
  </si>
  <si>
    <t>8. Sovjetunionen</t>
  </si>
  <si>
    <t>9. Tjeckoslovakien</t>
  </si>
  <si>
    <t>Bagarmossen BS (B)</t>
  </si>
  <si>
    <t>Skarpnäcks BK (J)</t>
  </si>
  <si>
    <t>Siljan J</t>
  </si>
  <si>
    <t>4. Österrike</t>
  </si>
  <si>
    <t>,</t>
  </si>
  <si>
    <t>Div 3 Lokalt</t>
  </si>
  <si>
    <t>Namur</t>
  </si>
  <si>
    <t>Antal klubblag i spel</t>
  </si>
  <si>
    <t>Göteborg BK</t>
  </si>
  <si>
    <t>Karlslund</t>
  </si>
  <si>
    <t>Covid-19</t>
  </si>
  <si>
    <t>Piemonte</t>
  </si>
  <si>
    <t>Softbollserien No/Sö</t>
  </si>
  <si>
    <t>Falun Ravens</t>
  </si>
  <si>
    <t>Sundsvall Mosquitoes</t>
  </si>
  <si>
    <t>Gefle BSC</t>
  </si>
  <si>
    <t>Leksands BSK</t>
  </si>
  <si>
    <t>Leksands BSK (B)</t>
  </si>
  <si>
    <t>Rättviks BSK</t>
  </si>
  <si>
    <t>Skellefteå BSK</t>
  </si>
  <si>
    <t>Sundsvalls BSC</t>
  </si>
  <si>
    <t>Enköpings BSK</t>
  </si>
  <si>
    <t>Karlstad BSK</t>
  </si>
  <si>
    <t>Nyköping Knights BK</t>
  </si>
  <si>
    <t>Enskede BG BK</t>
  </si>
  <si>
    <t>Los Nicas BF</t>
  </si>
  <si>
    <t>Stockholms BSK</t>
  </si>
  <si>
    <t>Sundbybergs BSC</t>
  </si>
  <si>
    <t>Sölvesborg SC</t>
  </si>
  <si>
    <t>Örebro Eagles Softbollklubb</t>
  </si>
  <si>
    <t>Söder Black and Blue SK</t>
  </si>
  <si>
    <t>Söder Black and Blue</t>
  </si>
  <si>
    <t>Falun Ravens SF</t>
  </si>
  <si>
    <t>Malmö J</t>
  </si>
  <si>
    <t>#3 Ben Johnson INF/RHP, Rättvik  
#4 Tommy Lindell OF, Rättvik 
#5 Victor Vahlberg IF, Sundbyberg 
#10 Daniel Johnson INF, Rättvik
#11 Peter Johanessen OF, Stockholm
#12 Leo Bäckström C/INF, Sundbyberg 
#14 Jakob Syrén RHP, Leksand
#15 August Mattsson RHP, Leksand 
#16 Sam Börjes RHP, Rättvik 
#17 Johan Klarberg OF, Leksand
#18 Erik Marqvardsen RHP, Sundsvall
#21 Joel Johnson INF/OF, Rättvik 
#22 Markus Melendez C, Rättvik 
#23 Trolle Brandt INF, Leksand 
#24 Julius Hopkins RHP, Sundbyberg 
#25 Niklas Melin RHP/DH, Sundbyberg 
#26 Olle Jerfsten RHP, Sundsvall 
#29 Thomas Paulich INF, USA
#30 Oskar Syrén RHP, Leksand
#32 Moisses Pargas LHP, Sundbyberg
#35 Per Sjörs RHP/INF, Leksand 
#37 Oskar Jerfsten C, Sundsvall
#37 Oskar Jerfsten C, Sundsvall 
#41 Linus Sjölund IF, Sundsvall 
#28 Rickard Reimer, Head Coach
#6 Petter Croneld, ass coach
#13 Matt Merrifield, ass coach
#42 Tony Klarberg, ass coach
Stefan Bohlin, ass coach</t>
  </si>
  <si>
    <t>7. Israel</t>
  </si>
  <si>
    <t>9. Litauen</t>
  </si>
  <si>
    <t>Moskva/Utena/Belgrad/Bratislava</t>
  </si>
  <si>
    <t>Estland</t>
  </si>
  <si>
    <t>Belarus</t>
  </si>
  <si>
    <t>2. Belarus</t>
  </si>
  <si>
    <t>4. Slovenien</t>
  </si>
  <si>
    <t>4. Finland</t>
  </si>
  <si>
    <t>5. Turkiet</t>
  </si>
  <si>
    <t>3. Rumänien</t>
  </si>
  <si>
    <t>2. Serbien</t>
  </si>
  <si>
    <t>4. Estland</t>
  </si>
  <si>
    <t>2. Irland</t>
  </si>
  <si>
    <t>3. Ungern</t>
  </si>
  <si>
    <t>15. Frankrike</t>
  </si>
  <si>
    <t>14. Grekland</t>
  </si>
  <si>
    <t>7. Kroatien</t>
  </si>
  <si>
    <t>Svenska spelare och ledare
SENIORER</t>
  </si>
  <si>
    <t>Svenska spelare och ledare
JUNIORER</t>
  </si>
  <si>
    <t>9. Polen</t>
  </si>
  <si>
    <t>13. Slovakien</t>
  </si>
  <si>
    <t>14. Danmark</t>
  </si>
  <si>
    <t>16. Ungern</t>
  </si>
  <si>
    <t>17. Litauen</t>
  </si>
  <si>
    <t>Karlstad Loggers</t>
  </si>
  <si>
    <t>Skövde/Bromölla</t>
  </si>
  <si>
    <t>Serie A/B</t>
  </si>
  <si>
    <t>Sundbyberg, Trnave</t>
  </si>
  <si>
    <t>5. Rumänien</t>
  </si>
  <si>
    <t xml:space="preserve">#1 Viktor Wahlberg P/IF, Sundbyberg 
#2 Elion Maksuti C, Sölvesborg
#5 Oliver Markström P/IF, Leksand
#7 Emil Fagerlund P/OF, Sundbyberg
#10 Linus Ritzén P/IF, Sölvesborg
#11 Teo Berg P/IF, Sölvesborg
#12 Elias Nordsell C/OF, Gefle
#14 Alex Börjes P/OF, Rättvik
#15 Lowe Jellnor P/IF, Sundbyberg
#16 Linus Wettermark OF, Sölvesborg
#17 Oscar Westwrlund IF, Karlskoga
#21 James Dell'Amico C/IF, USA
#22 Jakob Lindkvist IF/OF/P, Karlskoga
#23 Gustav Öijen IF/P, Karlskoga
#24 Daniel Conceicao Boox C/IF/OF, Karlskoga
#25 Thomas Ekwall P, Sundsvall
#26 Jeremiah Kero P/C, Sundbyberg
#32 Jesper Erkers IF, Leksand
#35 William Sjögren IF/P, Sundbyberg
#43 Olle Jerfsten P/IF, Rättvik
#42 Tony Klarberg, Head Coach
#29 Roderick Hopkins, ass coach
#41 Jakob Syrén, ass coach
#4 Elvis Hammarstedt, ass coach
</t>
  </si>
  <si>
    <t>Ostrava, Brno</t>
  </si>
  <si>
    <t>Sant Boi</t>
  </si>
  <si>
    <t>Malta</t>
  </si>
  <si>
    <t>Maratontabeller</t>
  </si>
  <si>
    <t>Exklusive slutspelsmatcher, cuper och vänskapsmatcher</t>
  </si>
  <si>
    <t>Sorterad på poäng</t>
  </si>
  <si>
    <t xml:space="preserve"> Falun</t>
  </si>
  <si>
    <t>8. Israel</t>
  </si>
  <si>
    <t>11. Irland</t>
  </si>
  <si>
    <t>12. Litauen</t>
  </si>
  <si>
    <t>6. Israel</t>
  </si>
  <si>
    <t>9. Irland</t>
  </si>
  <si>
    <t>11. Polen</t>
  </si>
  <si>
    <t>14. Österrike</t>
  </si>
  <si>
    <t>16. Belgien</t>
  </si>
  <si>
    <t>19. Malta</t>
  </si>
  <si>
    <t>21. Turkiet</t>
  </si>
  <si>
    <t>Cupmästare</t>
  </si>
  <si>
    <t>1997-2008</t>
  </si>
  <si>
    <t>År</t>
  </si>
  <si>
    <t>MVP</t>
  </si>
  <si>
    <t>Offensiv</t>
  </si>
  <si>
    <t>Pitching</t>
  </si>
  <si>
    <t>Finalens MVP</t>
  </si>
  <si>
    <t>Junior</t>
  </si>
  <si>
    <t>Michael Mueller, Karlskoga</t>
  </si>
  <si>
    <t>David Leblanc, Stockholm </t>
  </si>
  <si>
    <t>Benjamin Johnson, Rättvik</t>
  </si>
  <si>
    <t>Victor Wahlberg, Sundbyberg</t>
  </si>
  <si>
    <t>Karin Hjelm, Falun</t>
  </si>
  <si>
    <t>Malin Ellström, Falun</t>
  </si>
  <si>
    <t>Samantha Pochop, Örebro</t>
  </si>
  <si>
    <t>Sofia Eriksson, Söder</t>
  </si>
  <si>
    <t>Benjamin Johnson, Rättvik </t>
  </si>
  <si>
    <t>Joel Johnson, Rättvik </t>
  </si>
  <si>
    <t>Oskar Syrén, Leksand </t>
  </si>
  <si>
    <t>Per Sjörs, Leksand</t>
  </si>
  <si>
    <t>Sam Börjes, Rättvik </t>
  </si>
  <si>
    <t>Karin Hjelm, Falun </t>
  </si>
  <si>
    <t>Felicia Granlund, Leksand </t>
  </si>
  <si>
    <t>Karin Hjelm,  Falun </t>
  </si>
  <si>
    <t>Sofia Eriksson, Söder </t>
  </si>
  <si>
    <t>Nicklas Melin, Sundbyberg</t>
  </si>
  <si>
    <t>Terrell Joyce, Sölvesborg</t>
  </si>
  <si>
    <t>Moisses Pargas, Sundbyberg</t>
  </si>
  <si>
    <t>Joe Wittig, Sölvesborg </t>
  </si>
  <si>
    <t>Alfred Glavå, Leksand </t>
  </si>
  <si>
    <t>Lisa Eriksson, Enköping</t>
  </si>
  <si>
    <t>Tilde Harnesk, Skövde</t>
  </si>
  <si>
    <t>Emilie Eriksson, Söder</t>
  </si>
  <si>
    <t>Daniel Johnson, Sölvesborg </t>
  </si>
  <si>
    <t>Pontus Byström, Stockholm </t>
  </si>
  <si>
    <t>Eddie Aucoin, Sölvesborg </t>
  </si>
  <si>
    <t>Jack Smalpage, Sölvesborg</t>
  </si>
  <si>
    <r>
      <t>Oskar Jerfsten, Sundsvall</t>
    </r>
    <r>
      <rPr>
        <sz val="10"/>
        <color rgb="FF323232"/>
        <rFont val="Arial"/>
        <family val="2"/>
      </rPr>
      <t> </t>
    </r>
  </si>
  <si>
    <t>Karin Hjelm, Leksand</t>
  </si>
  <si>
    <t>Rhianna Rich, Skövde </t>
  </si>
  <si>
    <t>Emily Orosco, Enköping </t>
  </si>
  <si>
    <t>Johanna Grauer, Leksand </t>
  </si>
  <si>
    <t>Tilde Harnesk, Skövde </t>
  </si>
  <si>
    <t>Evan Opperman, Rättvik</t>
  </si>
  <si>
    <t>Will Nahmens, Leksand</t>
  </si>
  <si>
    <t>Linus Holmberg, Stockholm</t>
  </si>
  <si>
    <t>Lina Larsson, Skövde</t>
  </si>
  <si>
    <t>Samantha Gyerman, Enköping</t>
  </si>
  <si>
    <t>Lindsey Cassidy, Enköping</t>
  </si>
  <si>
    <t>Vanessa Karadag, Skövde</t>
  </si>
  <si>
    <t>Evan Opperman, Rättvik </t>
  </si>
  <si>
    <t>James Watts, Sölvesborg </t>
  </si>
  <si>
    <t>Oskar Syrén, Rättvik</t>
  </si>
  <si>
    <t>Lina Busk, Leksand</t>
  </si>
  <si>
    <t>Nicole Taylor, Skövde</t>
  </si>
  <si>
    <t>Ashley Stassin, Enköping</t>
  </si>
  <si>
    <t>Karin Hjelm, Leksand </t>
  </si>
  <si>
    <t>Janet Thorsén, Enköping</t>
  </si>
  <si>
    <t>Per Sjörs, Leksand </t>
  </si>
  <si>
    <t>Mike Cochran, Stockholm</t>
  </si>
  <si>
    <t>Jason Orchart, Leksand</t>
  </si>
  <si>
    <t>Arvid Carlstedt, Stockholm </t>
  </si>
  <si>
    <t>Mindy Larsson, Leksand</t>
  </si>
  <si>
    <t>Katie McEachern, Skövde</t>
  </si>
  <si>
    <t>Brooke Langeloh, Skövde </t>
  </si>
  <si>
    <t>Julia Croneld, Söder</t>
  </si>
  <si>
    <t>Björn Johannessen, Stockholm</t>
  </si>
  <si>
    <t>Leonard Bäckström, Sundbyberg</t>
  </si>
  <si>
    <t>Kyle Plimpton, Skövde</t>
  </si>
  <si>
    <t>Peter Johannessen, Stockholm</t>
  </si>
  <si>
    <r>
      <t>Jakob Claesson, Stockholm</t>
    </r>
    <r>
      <rPr>
        <sz val="10"/>
        <color rgb="FF323232"/>
        <rFont val="Inherit"/>
      </rPr>
      <t> </t>
    </r>
  </si>
  <si>
    <t>Paulina Landin, Söder </t>
  </si>
  <si>
    <t>Magnus Pilegård, Stockholm</t>
  </si>
  <si>
    <t>Aaron Dunsmore, Karlskoga</t>
  </si>
  <si>
    <t>Jakob Claesson, Stockholm</t>
  </si>
  <si>
    <t>Alex Keenan, Stockholm</t>
  </si>
  <si>
    <t>Maire Shaughnessy, Skövde</t>
  </si>
  <si>
    <t>Karlskoga </t>
  </si>
  <si>
    <t>Shawn Vance, </t>
  </si>
  <si>
    <t>Karlskoga</t>
  </si>
  <si>
    <t>Peter Johannessen, Stockholm </t>
  </si>
  <si>
    <t>Joakim Claesson, Stockholm</t>
  </si>
  <si>
    <t>Adam</t>
  </si>
  <si>
    <t>Sowell,</t>
  </si>
  <si>
    <t>Kristi</t>
  </si>
  <si>
    <t>Leiter,</t>
  </si>
  <si>
    <t>Robin</t>
  </si>
  <si>
    <t>Flier,</t>
  </si>
  <si>
    <t>Nina Sarajärvi,</t>
  </si>
  <si>
    <t>Will</t>
  </si>
  <si>
    <t>Rikard,</t>
  </si>
  <si>
    <t>Rickard</t>
  </si>
  <si>
    <t>Leander,</t>
  </si>
  <si>
    <t>Leksand </t>
  </si>
  <si>
    <t>Liezel</t>
  </si>
  <si>
    <t>Ljung,</t>
  </si>
  <si>
    <t>Nina</t>
  </si>
  <si>
    <t>Sarajärvi,</t>
  </si>
  <si>
    <t>Magnus Pilegård, Sundbyberg</t>
  </si>
  <si>
    <t>Håkan Börjes,</t>
  </si>
  <si>
    <t>Lina</t>
  </si>
  <si>
    <t>Engberg,</t>
  </si>
  <si>
    <t>Nälsta </t>
  </si>
  <si>
    <t>Becky</t>
  </si>
  <si>
    <t>Manson,</t>
  </si>
  <si>
    <t>Sara</t>
  </si>
  <si>
    <t>Svensson,</t>
  </si>
  <si>
    <t>Tony Dermendziev,</t>
  </si>
  <si>
    <t>Oskarshamn </t>
  </si>
  <si>
    <t>Björn</t>
  </si>
  <si>
    <t>Johannessen,</t>
  </si>
  <si>
    <t>Nicklas Melin, Sundbyberg </t>
  </si>
  <si>
    <t>Johan</t>
  </si>
  <si>
    <t>Tisell,</t>
  </si>
  <si>
    <t>Reimer,</t>
  </si>
  <si>
    <t>Sundbyberg </t>
  </si>
  <si>
    <t>Rickard Leander, Leksand</t>
  </si>
  <si>
    <t>Eddie</t>
  </si>
  <si>
    <t>Aucoin,</t>
  </si>
  <si>
    <t>Daniel</t>
  </si>
  <si>
    <t>Flores,</t>
  </si>
  <si>
    <t>Alby </t>
  </si>
  <si>
    <t>Mattias Stenis,</t>
  </si>
  <si>
    <t>Elin</t>
  </si>
  <si>
    <t>Blomster,</t>
  </si>
  <si>
    <t>Jason</t>
  </si>
  <si>
    <t>Glosser,</t>
  </si>
  <si>
    <t>Andy</t>
  </si>
  <si>
    <t>Johnson,</t>
  </si>
  <si>
    <t>Michael Hodge,</t>
  </si>
  <si>
    <t>Tomas</t>
  </si>
  <si>
    <t>Börjes,</t>
  </si>
  <si>
    <t>Rättvik </t>
  </si>
  <si>
    <t>Margareta</t>
  </si>
  <si>
    <t>Ödman,</t>
  </si>
  <si>
    <t>Jonas Degerstedt, Skellefteå </t>
  </si>
  <si>
    <t>Peter</t>
  </si>
  <si>
    <t>Schöön,</t>
  </si>
  <si>
    <t>Todd</t>
  </si>
  <si>
    <t>Turner,</t>
  </si>
  <si>
    <t>Kerry</t>
  </si>
  <si>
    <t>Fitzgerald,</t>
  </si>
  <si>
    <t>Sölvesborg </t>
  </si>
  <si>
    <t>John</t>
  </si>
  <si>
    <t>Tourville,</t>
  </si>
  <si>
    <t>Kevin Dell'Amico,</t>
  </si>
  <si>
    <t>Chris Podeszwa och</t>
  </si>
  <si>
    <t>Skellefteå </t>
  </si>
  <si>
    <t>Johan Hasselström, Skellefteå</t>
  </si>
  <si>
    <t>Siw Andersson, Alby</t>
  </si>
  <si>
    <t>Tony</t>
  </si>
  <si>
    <t>Johansson,</t>
  </si>
  <si>
    <t>Mikael</t>
  </si>
  <si>
    <t>Aho,</t>
  </si>
  <si>
    <r>
      <t>1989</t>
    </r>
    <r>
      <rPr>
        <sz val="10"/>
        <color rgb="FF323232"/>
        <rFont val="Inherit"/>
      </rPr>
      <t> </t>
    </r>
  </si>
  <si>
    <t>Rolf Pettersson, Bagarmossen</t>
  </si>
  <si>
    <t>Arne Carlsson, Leksand</t>
  </si>
  <si>
    <t>Ron Gaines, Sundbyberg</t>
  </si>
  <si>
    <t>Stefan Ohlsson, Leksand</t>
  </si>
  <si>
    <t>Conny Abrahamsson, Sundbyberg</t>
  </si>
  <si>
    <t>Tore Jobs, Leksand</t>
  </si>
  <si>
    <t>Michael Falk, Sundbyberg</t>
  </si>
  <si>
    <r>
      <t>James</t>
    </r>
    <r>
      <rPr>
        <sz val="10"/>
        <color rgb="FF323232"/>
        <rFont val="Inherit"/>
      </rPr>
      <t> </t>
    </r>
    <r>
      <rPr>
        <sz val="10"/>
        <color rgb="FF323232"/>
        <rFont val="Arial"/>
        <family val="2"/>
      </rPr>
      <t>Watts,</t>
    </r>
    <r>
      <rPr>
        <sz val="10"/>
        <color rgb="FF323232"/>
        <rFont val="Inherit"/>
      </rPr>
      <t> </t>
    </r>
    <r>
      <rPr>
        <sz val="10"/>
        <color rgb="FF323232"/>
        <rFont val="Arial"/>
        <family val="2"/>
      </rPr>
      <t>Sölvesborg </t>
    </r>
  </si>
  <si>
    <t>Pär Axelsson, Sundsvall</t>
  </si>
  <si>
    <t>Mindy Larson, Leksand</t>
  </si>
  <si>
    <t>Matt Merrifield, Stockholm</t>
  </si>
  <si>
    <t>VinnareElitserienBaseboll&amp;Softbollserien</t>
  </si>
  <si>
    <t>Frida Höglund, Leksand</t>
  </si>
  <si>
    <t>Oscar Holmberg, Stockholm</t>
  </si>
  <si>
    <t>Christoffer Johansson, Karlskoga</t>
  </si>
  <si>
    <t>Tess Granath, Skövde</t>
  </si>
  <si>
    <t>Anna-Karin Solén-Westling, Skövde</t>
  </si>
  <si>
    <t>Shawn Vance, Sundbyberg</t>
  </si>
  <si>
    <t>Jason Enewold, Karlskoga</t>
  </si>
  <si>
    <t>Shannon Johnstone, Enköping</t>
  </si>
  <si>
    <t>Eimantas Zickus, Tranås</t>
  </si>
  <si>
    <t>Priya Mohlén, Skövde</t>
  </si>
  <si>
    <t>Lisa Hill, Karlslund</t>
  </si>
  <si>
    <t>Mia Carlsson, Skövde</t>
  </si>
  <si>
    <t>Karlskoga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</si>
</sst>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54">
    <font>
      <sz val="10"/>
      <name val="Arial"/>
    </font>
    <font>
      <sz val="10"/>
      <name val="Arial"/>
      <family val="2"/>
    </font>
    <font>
      <u/>
      <sz val="10"/>
      <color indexed="12"/>
      <name val="Arial"/>
      <family val="2"/>
    </font>
    <font>
      <sz val="10"/>
      <name val="Arial"/>
      <family val="2"/>
    </font>
    <font>
      <b/>
      <i/>
      <sz val="10"/>
      <name val="Arial"/>
      <family val="2"/>
    </font>
    <font>
      <sz val="8"/>
      <name val="Arial"/>
      <family val="2"/>
    </font>
    <font>
      <b/>
      <sz val="12"/>
      <name val="Arial"/>
      <family val="2"/>
    </font>
    <font>
      <sz val="9"/>
      <name val="Verdana"/>
      <family val="2"/>
    </font>
    <font>
      <u/>
      <sz val="10"/>
      <color theme="11"/>
      <name val="Arial"/>
      <family val="2"/>
    </font>
    <font>
      <sz val="10"/>
      <color rgb="FF00B050"/>
      <name val="Arial"/>
      <family val="2"/>
    </font>
    <font>
      <sz val="10"/>
      <color rgb="FFFF0000"/>
      <name val="Arial"/>
      <family val="2"/>
    </font>
    <font>
      <sz val="10"/>
      <color theme="0"/>
      <name val="Arial"/>
      <family val="2"/>
    </font>
    <font>
      <sz val="10"/>
      <color theme="3"/>
      <name val="Arial"/>
      <family val="2"/>
    </font>
    <font>
      <sz val="10"/>
      <color theme="1"/>
      <name val="Arial"/>
      <family val="2"/>
    </font>
    <font>
      <sz val="10"/>
      <color rgb="FFFFFF00"/>
      <name val="Arial"/>
      <family val="2"/>
    </font>
    <font>
      <sz val="10"/>
      <color rgb="FF0070C0"/>
      <name val="Arial"/>
      <family val="2"/>
    </font>
    <font>
      <sz val="10"/>
      <color theme="4" tint="0.59999389629810485"/>
      <name val="Arial"/>
      <family val="2"/>
    </font>
    <font>
      <sz val="10"/>
      <color theme="0" tint="-0.34998626667073579"/>
      <name val="Arial"/>
      <family val="2"/>
    </font>
    <font>
      <sz val="10"/>
      <color rgb="FF00B0F0"/>
      <name val="Arial"/>
      <family val="2"/>
    </font>
    <font>
      <i/>
      <sz val="10"/>
      <name val="Arial"/>
      <family val="2"/>
    </font>
    <font>
      <b/>
      <sz val="10"/>
      <name val="Arial"/>
      <family val="2"/>
    </font>
    <font>
      <b/>
      <i/>
      <sz val="14"/>
      <name val="Arial"/>
      <family val="2"/>
    </font>
    <font>
      <b/>
      <i/>
      <sz val="12"/>
      <name val="Arial"/>
      <family val="2"/>
    </font>
    <font>
      <b/>
      <i/>
      <sz val="11"/>
      <name val="Arial"/>
      <family val="2"/>
    </font>
    <font>
      <sz val="10"/>
      <color theme="9"/>
      <name val="Arial"/>
      <family val="2"/>
    </font>
    <font>
      <sz val="9"/>
      <color indexed="81"/>
      <name val="Tahoma"/>
      <family val="2"/>
    </font>
    <font>
      <sz val="10"/>
      <color theme="9" tint="0.39997558519241921"/>
      <name val="Arial"/>
      <family val="2"/>
    </font>
    <font>
      <sz val="10"/>
      <color theme="0" tint="-0.14999847407452621"/>
      <name val="Arial"/>
      <family val="2"/>
    </font>
    <font>
      <b/>
      <i/>
      <sz val="10"/>
      <color rgb="FFFF0000"/>
      <name val="Arial"/>
      <family val="2"/>
    </font>
    <font>
      <b/>
      <i/>
      <sz val="10"/>
      <color rgb="FF00B050"/>
      <name val="Arial"/>
      <family val="2"/>
    </font>
    <font>
      <b/>
      <i/>
      <sz val="10"/>
      <color rgb="FF0070C0"/>
      <name val="Arial"/>
      <family val="2"/>
    </font>
    <font>
      <b/>
      <sz val="10"/>
      <color rgb="FF323232"/>
      <name val="Inherit"/>
    </font>
    <font>
      <sz val="10"/>
      <color rgb="FF323232"/>
      <name val="Inherit"/>
    </font>
    <font>
      <i/>
      <sz val="10"/>
      <color rgb="FF323232"/>
      <name val="Inherit"/>
    </font>
    <font>
      <sz val="10"/>
      <color rgb="FF3043F8"/>
      <name val="Arial"/>
      <family val="2"/>
    </font>
    <font>
      <sz val="10"/>
      <color rgb="FFFFC000"/>
      <name val="Arial"/>
      <family val="2"/>
    </font>
    <font>
      <sz val="10"/>
      <color rgb="FF0B7B1E"/>
      <name val="Arial"/>
      <family val="2"/>
    </font>
    <font>
      <sz val="10"/>
      <color rgb="FFEA0000"/>
      <name val="Arial"/>
      <family val="2"/>
    </font>
    <font>
      <sz val="10"/>
      <color rgb="FFC00000"/>
      <name val="Arial"/>
      <family val="2"/>
    </font>
    <font>
      <sz val="8"/>
      <color rgb="FF3043F8"/>
      <name val="Arial"/>
      <family val="2"/>
    </font>
    <font>
      <sz val="10"/>
      <color theme="9" tint="-0.249977111117893"/>
      <name val="Arial"/>
      <family val="2"/>
    </font>
    <font>
      <sz val="10"/>
      <color theme="0" tint="-4.9989318521683403E-2"/>
      <name val="Arial"/>
      <family val="2"/>
    </font>
    <font>
      <sz val="10"/>
      <color rgb="FF92D050"/>
      <name val="Arial"/>
      <family val="2"/>
    </font>
    <font>
      <sz val="10"/>
      <color rgb="FFFFFF66"/>
      <name val="Arial"/>
      <family val="2"/>
    </font>
    <font>
      <b/>
      <sz val="12"/>
      <color rgb="FFFF0000"/>
      <name val="Arial"/>
      <family val="2"/>
    </font>
    <font>
      <b/>
      <sz val="10"/>
      <color rgb="FFFF0000"/>
      <name val="Arial"/>
      <family val="2"/>
    </font>
    <font>
      <sz val="10"/>
      <color theme="3" tint="0.39997558519241921"/>
      <name val="Arial"/>
      <family val="2"/>
    </font>
    <font>
      <b/>
      <sz val="12"/>
      <color rgb="FF323232"/>
      <name val="Inherit"/>
    </font>
    <font>
      <sz val="10"/>
      <color rgb="FF323232"/>
      <name val="Arial"/>
      <family val="2"/>
    </font>
    <font>
      <sz val="10"/>
      <color rgb="FF000000"/>
      <name val="Inherit"/>
    </font>
    <font>
      <b/>
      <sz val="10"/>
      <color rgb="FF323232"/>
      <name val="Arial"/>
      <family val="2"/>
    </font>
    <font>
      <b/>
      <sz val="12"/>
      <color rgb="FF323232"/>
      <name val="Arial"/>
      <family val="2"/>
    </font>
    <font>
      <b/>
      <sz val="14"/>
      <color rgb="FF323232"/>
      <name val="Arial"/>
      <family val="2"/>
    </font>
    <font>
      <sz val="10"/>
      <color rgb="FF000000"/>
      <name val="Arial"/>
      <family val="2"/>
    </font>
  </fonts>
  <fills count="7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0" tint="-0.249977111117893"/>
        <bgColor indexed="64"/>
      </patternFill>
    </fill>
    <fill>
      <patternFill patternType="solid">
        <fgColor theme="1"/>
        <bgColor indexed="64"/>
      </patternFill>
    </fill>
    <fill>
      <patternFill patternType="solid">
        <fgColor theme="3" tint="-0.249977111117893"/>
        <bgColor indexed="64"/>
      </patternFill>
    </fill>
    <fill>
      <patternFill patternType="solid">
        <fgColor rgb="FF0070C0"/>
        <bgColor indexed="64"/>
      </patternFill>
    </fill>
    <fill>
      <patternFill patternType="solid">
        <fgColor rgb="FFFF0000"/>
        <bgColor indexed="64"/>
      </patternFill>
    </fill>
    <fill>
      <patternFill patternType="solid">
        <fgColor theme="4" tint="-0.249977111117893"/>
        <bgColor indexed="64"/>
      </patternFill>
    </fill>
    <fill>
      <patternFill patternType="solid">
        <fgColor rgb="FF00B0F0"/>
        <bgColor indexed="64"/>
      </patternFill>
    </fill>
    <fill>
      <patternFill patternType="solid">
        <fgColor theme="9" tint="-0.249977111117893"/>
        <bgColor indexed="64"/>
      </patternFill>
    </fill>
    <fill>
      <patternFill patternType="solid">
        <fgColor rgb="FF00B050"/>
        <bgColor indexed="64"/>
      </patternFill>
    </fill>
    <fill>
      <patternFill patternType="solid">
        <fgColor rgb="FF7030A0"/>
        <bgColor indexed="64"/>
      </patternFill>
    </fill>
    <fill>
      <patternFill patternType="solid">
        <fgColor rgb="FFFFC000"/>
        <bgColor indexed="64"/>
      </patternFill>
    </fill>
    <fill>
      <patternFill patternType="solid">
        <fgColor rgb="FFC00000"/>
        <bgColor indexed="64"/>
      </patternFill>
    </fill>
    <fill>
      <patternFill patternType="solid">
        <fgColor theme="2" tint="-0.749992370372631"/>
        <bgColor indexed="64"/>
      </patternFill>
    </fill>
    <fill>
      <patternFill patternType="solid">
        <fgColor theme="3" tint="-0.249977111117893"/>
        <bgColor theme="0"/>
      </patternFill>
    </fill>
    <fill>
      <patternFill patternType="solid">
        <fgColor rgb="FF00B050"/>
        <bgColor theme="0"/>
      </patternFill>
    </fill>
    <fill>
      <patternFill patternType="solid">
        <fgColor rgb="FF0070C0"/>
        <bgColor theme="0"/>
      </patternFill>
    </fill>
    <fill>
      <patternFill patternType="solid">
        <fgColor theme="0" tint="-0.249977111117893"/>
        <bgColor theme="0"/>
      </patternFill>
    </fill>
    <fill>
      <patternFill patternType="solid">
        <fgColor theme="1"/>
        <bgColor theme="0"/>
      </patternFill>
    </fill>
    <fill>
      <patternFill patternType="solid">
        <fgColor theme="2" tint="-9.9978637043366805E-2"/>
        <bgColor indexed="64"/>
      </patternFill>
    </fill>
    <fill>
      <patternFill patternType="solid">
        <fgColor rgb="FF3043F8"/>
        <bgColor indexed="64"/>
      </patternFill>
    </fill>
    <fill>
      <patternFill patternType="solid">
        <fgColor theme="0" tint="-0.34998626667073579"/>
        <bgColor indexed="64"/>
      </patternFill>
    </fill>
    <fill>
      <patternFill patternType="solid">
        <fgColor theme="3" tint="0.59999389629810485"/>
        <bgColor indexed="64"/>
      </patternFill>
    </fill>
    <fill>
      <patternFill patternType="solid">
        <fgColor rgb="FF0B7B1E"/>
        <bgColor indexed="64"/>
      </patternFill>
    </fill>
    <fill>
      <patternFill patternType="solid">
        <fgColor rgb="FF0B7B1E"/>
        <bgColor theme="0"/>
      </patternFill>
    </fill>
    <fill>
      <patternFill patternType="solid">
        <fgColor theme="9" tint="0.39997558519241921"/>
        <bgColor indexed="64"/>
      </patternFill>
    </fill>
    <fill>
      <patternFill patternType="solid">
        <fgColor theme="0" tint="-4.9989318521683403E-2"/>
        <bgColor indexed="64"/>
      </patternFill>
    </fill>
    <fill>
      <patternFill patternType="solid">
        <fgColor rgb="FF00B0F0"/>
        <bgColor theme="0"/>
      </patternFill>
    </fill>
    <fill>
      <patternFill patternType="solid">
        <fgColor theme="0" tint="-0.14999847407452621"/>
        <bgColor indexed="64"/>
      </patternFill>
    </fill>
    <fill>
      <patternFill patternType="solid">
        <fgColor theme="9" tint="-0.499984740745262"/>
        <bgColor indexed="64"/>
      </patternFill>
    </fill>
    <fill>
      <patternFill patternType="solid">
        <fgColor theme="5" tint="-0.249977111117893"/>
        <bgColor indexed="64"/>
      </patternFill>
    </fill>
    <fill>
      <patternFill patternType="solid">
        <fgColor rgb="FFF4F4F4"/>
        <bgColor indexed="64"/>
      </patternFill>
    </fill>
    <fill>
      <patternFill patternType="solid">
        <fgColor theme="8" tint="0.79998168889431442"/>
        <bgColor indexed="64"/>
      </patternFill>
    </fill>
    <fill>
      <patternFill patternType="solid">
        <fgColor theme="1" tint="0.249977111117893"/>
        <bgColor indexed="64"/>
      </patternFill>
    </fill>
    <fill>
      <patternFill patternType="solid">
        <fgColor theme="3" tint="0.39997558519241921"/>
        <bgColor indexed="64"/>
      </patternFill>
    </fill>
    <fill>
      <patternFill patternType="solid">
        <fgColor theme="1" tint="4.9989318521683403E-2"/>
        <bgColor indexed="64"/>
      </patternFill>
    </fill>
    <fill>
      <patternFill patternType="solid">
        <fgColor theme="0"/>
        <bgColor indexed="64"/>
      </patternFill>
    </fill>
    <fill>
      <patternFill patternType="solid">
        <fgColor theme="9"/>
        <bgColor indexed="64"/>
      </patternFill>
    </fill>
    <fill>
      <patternFill patternType="solid">
        <fgColor rgb="FF002060"/>
        <bgColor indexed="64"/>
      </patternFill>
    </fill>
    <fill>
      <patternFill patternType="solid">
        <fgColor rgb="FF92D050"/>
        <bgColor indexed="64"/>
      </patternFill>
    </fill>
    <fill>
      <patternFill patternType="solid">
        <fgColor rgb="FF00FFFF"/>
        <bgColor indexed="64"/>
      </patternFill>
    </fill>
    <fill>
      <patternFill patternType="solid">
        <fgColor rgb="FFEA0000"/>
        <bgColor indexed="64"/>
      </patternFill>
    </fill>
    <fill>
      <patternFill patternType="solid">
        <fgColor rgb="FFFFFF66"/>
        <bgColor indexed="64"/>
      </patternFill>
    </fill>
    <fill>
      <patternFill patternType="solid">
        <fgColor theme="0" tint="-0.499984740745262"/>
        <bgColor indexed="64"/>
      </patternFill>
    </fill>
    <fill>
      <patternFill patternType="solid">
        <fgColor rgb="FFFF3300"/>
        <bgColor indexed="64"/>
      </patternFill>
    </fill>
    <fill>
      <patternFill patternType="solid">
        <fgColor theme="0"/>
        <bgColor theme="0"/>
      </patternFill>
    </fill>
    <fill>
      <patternFill patternType="solid">
        <fgColor rgb="FF66FFFF"/>
        <bgColor indexed="64"/>
      </patternFill>
    </fill>
    <fill>
      <patternFill patternType="solid">
        <fgColor theme="9" tint="0.59999389629810485"/>
        <bgColor indexed="64"/>
      </patternFill>
    </fill>
    <fill>
      <patternFill patternType="solid">
        <fgColor rgb="FFCCFF66"/>
        <bgColor indexed="64"/>
      </patternFill>
    </fill>
    <fill>
      <patternFill patternType="solid">
        <fgColor rgb="FFBFBDBD"/>
        <bgColor indexed="64"/>
      </patternFill>
    </fill>
    <fill>
      <patternFill patternType="solid">
        <fgColor rgb="FFB8B4B4"/>
        <bgColor indexed="64"/>
      </patternFill>
    </fill>
    <fill>
      <patternFill patternType="solid">
        <fgColor rgb="FFB3BBBC"/>
        <bgColor indexed="64"/>
      </patternFill>
    </fill>
    <fill>
      <patternFill patternType="solid">
        <fgColor rgb="FFFFFFFF"/>
        <bgColor indexed="64"/>
      </patternFill>
    </fill>
    <fill>
      <patternFill patternType="solid">
        <fgColor rgb="FFD2D1CF"/>
        <bgColor indexed="64"/>
      </patternFill>
    </fill>
    <fill>
      <patternFill patternType="solid">
        <fgColor rgb="FFCDD4D0"/>
        <bgColor indexed="64"/>
      </patternFill>
    </fill>
    <fill>
      <patternFill patternType="solid">
        <fgColor rgb="FFCDCDCA"/>
        <bgColor indexed="64"/>
      </patternFill>
    </fill>
    <fill>
      <patternFill patternType="solid">
        <fgColor rgb="FFCED3D0"/>
        <bgColor indexed="64"/>
      </patternFill>
    </fill>
    <fill>
      <patternFill patternType="solid">
        <fgColor rgb="FFCED4CF"/>
        <bgColor indexed="64"/>
      </patternFill>
    </fill>
    <fill>
      <patternFill patternType="solid">
        <fgColor rgb="FFC4CAC4"/>
        <bgColor indexed="64"/>
      </patternFill>
    </fill>
    <fill>
      <patternFill patternType="solid">
        <fgColor rgb="FFC3CBC2"/>
        <bgColor indexed="64"/>
      </patternFill>
    </fill>
    <fill>
      <patternFill patternType="solid">
        <fgColor rgb="FFC6C8C5"/>
        <bgColor indexed="64"/>
      </patternFill>
    </fill>
    <fill>
      <patternFill patternType="solid">
        <fgColor rgb="FFC5C8C7"/>
        <bgColor indexed="64"/>
      </patternFill>
    </fill>
    <fill>
      <patternFill patternType="solid">
        <fgColor rgb="FFC5C8C6"/>
        <bgColor indexed="64"/>
      </patternFill>
    </fill>
    <fill>
      <patternFill patternType="solid">
        <fgColor rgb="FFC4C8C9"/>
        <bgColor indexed="64"/>
      </patternFill>
    </fill>
    <fill>
      <patternFill patternType="solid">
        <fgColor rgb="FFBFC4C2"/>
        <bgColor indexed="64"/>
      </patternFill>
    </fill>
    <fill>
      <patternFill patternType="solid">
        <fgColor rgb="FFC5C8C5"/>
        <bgColor indexed="64"/>
      </patternFill>
    </fill>
    <fill>
      <patternFill patternType="solid">
        <fgColor rgb="FFC2CBC9"/>
        <bgColor indexed="64"/>
      </patternFill>
    </fill>
    <fill>
      <patternFill patternType="solid">
        <fgColor rgb="FFC7C7C7"/>
        <bgColor indexed="64"/>
      </patternFill>
    </fill>
    <fill>
      <patternFill patternType="solid">
        <fgColor rgb="FFC5C9C4"/>
        <bgColor indexed="64"/>
      </patternFill>
    </fill>
    <fill>
      <patternFill patternType="solid">
        <fgColor rgb="FFC1C2C2"/>
        <bgColor indexed="64"/>
      </patternFill>
    </fill>
    <fill>
      <patternFill patternType="solid">
        <fgColor rgb="FFC3CAC7"/>
        <bgColor indexed="64"/>
      </patternFill>
    </fill>
    <fill>
      <patternFill patternType="solid">
        <fgColor rgb="FFCCCCCC"/>
        <bgColor indexed="64"/>
      </patternFill>
    </fill>
    <fill>
      <patternFill patternType="solid">
        <fgColor rgb="FFC1CCC4"/>
        <bgColor indexed="64"/>
      </patternFill>
    </fill>
    <fill>
      <patternFill patternType="solid">
        <fgColor rgb="FFC4C9C7"/>
        <bgColor indexed="64"/>
      </patternFill>
    </fill>
    <fill>
      <patternFill patternType="solid">
        <fgColor rgb="FFC9CFCA"/>
        <bgColor indexed="64"/>
      </patternFill>
    </fill>
    <fill>
      <patternFill patternType="solid">
        <fgColor rgb="FFCAC4C5"/>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right/>
      <top style="thin">
        <color auto="1"/>
      </top>
      <bottom style="thin">
        <color auto="1"/>
      </bottom>
      <diagonal/>
    </border>
    <border>
      <left/>
      <right style="thin">
        <color auto="1"/>
      </right>
      <top style="thin">
        <color auto="1"/>
      </top>
      <bottom/>
      <diagonal/>
    </border>
    <border>
      <left style="thin">
        <color auto="1"/>
      </left>
      <right/>
      <top/>
      <bottom style="thin">
        <color auto="1"/>
      </bottom>
      <diagonal/>
    </border>
    <border>
      <left style="thin">
        <color auto="1"/>
      </left>
      <right style="thin">
        <color auto="1"/>
      </right>
      <top/>
      <bottom/>
      <diagonal/>
    </border>
    <border>
      <left style="thick">
        <color rgb="FFFFC000"/>
      </left>
      <right style="thick">
        <color rgb="FFFFC000"/>
      </right>
      <top style="thick">
        <color rgb="FFFFC000"/>
      </top>
      <bottom style="thick">
        <color rgb="FFFFC000"/>
      </bottom>
      <diagonal/>
    </border>
    <border>
      <left style="thin">
        <color auto="1"/>
      </left>
      <right/>
      <top/>
      <bottom/>
      <diagonal/>
    </border>
    <border>
      <left/>
      <right style="thin">
        <color auto="1"/>
      </right>
      <top/>
      <bottom/>
      <diagonal/>
    </border>
    <border>
      <left style="thick">
        <color rgb="FFFFC000"/>
      </left>
      <right/>
      <top style="thick">
        <color rgb="FFFFC000"/>
      </top>
      <bottom style="thick">
        <color rgb="FFFFC000"/>
      </bottom>
      <diagonal/>
    </border>
    <border>
      <left/>
      <right/>
      <top/>
      <bottom style="thin">
        <color auto="1"/>
      </bottom>
      <diagonal/>
    </border>
    <border>
      <left/>
      <right/>
      <top style="thin">
        <color auto="1"/>
      </top>
      <bottom/>
      <diagonal/>
    </border>
    <border>
      <left style="thin">
        <color auto="1"/>
      </left>
      <right style="thick">
        <color rgb="FFFFC000"/>
      </right>
      <top style="thick">
        <color rgb="FFFFC000"/>
      </top>
      <bottom style="thick">
        <color rgb="FFFFC000"/>
      </bottom>
      <diagonal/>
    </border>
    <border>
      <left style="thin">
        <color rgb="FF000000"/>
      </left>
      <right style="thin">
        <color rgb="FF000000"/>
      </right>
      <top style="thin">
        <color rgb="FF000000"/>
      </top>
      <bottom style="thin">
        <color rgb="FF000000"/>
      </bottom>
      <diagonal/>
    </border>
    <border>
      <left/>
      <right style="thick">
        <color rgb="FFFFC000"/>
      </right>
      <top style="thick">
        <color rgb="FFFFC000"/>
      </top>
      <bottom style="thick">
        <color rgb="FFFFC000"/>
      </bottom>
      <diagonal/>
    </border>
    <border>
      <left style="thick">
        <color rgb="FFFFC000"/>
      </left>
      <right style="thick">
        <color rgb="FFFFC000"/>
      </right>
      <top/>
      <bottom style="thick">
        <color rgb="FFFFC000"/>
      </bottom>
      <diagonal/>
    </border>
    <border>
      <left style="thin">
        <color auto="1"/>
      </left>
      <right style="thin">
        <color auto="1"/>
      </right>
      <top style="thin">
        <color auto="1"/>
      </top>
      <bottom style="medium">
        <color indexed="64"/>
      </bottom>
      <diagonal/>
    </border>
    <border>
      <left/>
      <right/>
      <top/>
      <bottom style="medium">
        <color indexed="64"/>
      </bottom>
      <diagonal/>
    </border>
    <border>
      <left style="thin">
        <color auto="1"/>
      </left>
      <right style="thin">
        <color indexed="64"/>
      </right>
      <top style="thick">
        <color rgb="FFFFC000"/>
      </top>
      <bottom style="thin">
        <color auto="1"/>
      </bottom>
      <diagonal/>
    </border>
    <border>
      <left style="thin">
        <color auto="1"/>
      </left>
      <right style="thin">
        <color indexed="64"/>
      </right>
      <top style="thin">
        <color auto="1"/>
      </top>
      <bottom style="thick">
        <color rgb="FFFFC000"/>
      </bottom>
      <diagonal/>
    </border>
    <border>
      <left style="thin">
        <color indexed="64"/>
      </left>
      <right style="thick">
        <color rgb="FFFFC000"/>
      </right>
      <top/>
      <bottom style="thick">
        <color rgb="FFFFC000"/>
      </bottom>
      <diagonal/>
    </border>
    <border>
      <left style="thick">
        <color rgb="FFFFC000"/>
      </left>
      <right style="thick">
        <color rgb="FFFFC000"/>
      </right>
      <top style="thick">
        <color rgb="FFFFCC00"/>
      </top>
      <bottom style="thick">
        <color rgb="FFFFC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s>
  <cellStyleXfs count="115">
    <xf numFmtId="0" fontId="0" fillId="0" borderId="0"/>
    <xf numFmtId="0" fontId="2" fillId="0" borderId="0" applyNumberFormat="0" applyFill="0" applyBorder="0" applyAlignment="0" applyProtection="0">
      <alignment vertical="top"/>
      <protection locked="0"/>
    </xf>
    <xf numFmtId="0" fontId="3"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659">
    <xf numFmtId="0" fontId="0" fillId="0" borderId="0" xfId="0"/>
    <xf numFmtId="0" fontId="0" fillId="0" borderId="1" xfId="0" applyBorder="1"/>
    <xf numFmtId="0" fontId="6" fillId="0" borderId="1" xfId="0" applyFont="1" applyBorder="1" applyAlignment="1">
      <alignment horizontal="center"/>
    </xf>
    <xf numFmtId="0" fontId="10" fillId="4" borderId="1" xfId="0" applyFont="1" applyFill="1" applyBorder="1"/>
    <xf numFmtId="0" fontId="11" fillId="5" borderId="1" xfId="0" applyFont="1" applyFill="1" applyBorder="1"/>
    <xf numFmtId="0" fontId="13" fillId="3" borderId="1" xfId="0" applyFont="1" applyFill="1" applyBorder="1"/>
    <xf numFmtId="0" fontId="12" fillId="8" borderId="1" xfId="0" applyFont="1" applyFill="1" applyBorder="1"/>
    <xf numFmtId="0" fontId="10" fillId="7" borderId="1" xfId="0" applyFont="1" applyFill="1" applyBorder="1"/>
    <xf numFmtId="0" fontId="0" fillId="4" borderId="1" xfId="0" applyFill="1" applyBorder="1"/>
    <xf numFmtId="0" fontId="14" fillId="5" borderId="1" xfId="0" applyFont="1" applyFill="1" applyBorder="1"/>
    <xf numFmtId="0" fontId="10" fillId="6" borderId="1" xfId="0" applyFont="1" applyFill="1" applyBorder="1"/>
    <xf numFmtId="0" fontId="10" fillId="5" borderId="1" xfId="0" applyFont="1" applyFill="1" applyBorder="1"/>
    <xf numFmtId="0" fontId="0" fillId="8" borderId="1" xfId="0" applyFill="1" applyBorder="1"/>
    <xf numFmtId="0" fontId="14" fillId="6" borderId="1" xfId="0" applyFont="1" applyFill="1" applyBorder="1"/>
    <xf numFmtId="0" fontId="16" fillId="7" borderId="1" xfId="0" applyFont="1" applyFill="1" applyBorder="1"/>
    <xf numFmtId="0" fontId="10" fillId="0" borderId="1" xfId="0" applyFont="1" applyBorder="1"/>
    <xf numFmtId="0" fontId="11" fillId="8" borderId="1" xfId="0" applyFont="1" applyFill="1" applyBorder="1"/>
    <xf numFmtId="0" fontId="11" fillId="10" borderId="1" xfId="0" applyFont="1" applyFill="1" applyBorder="1"/>
    <xf numFmtId="0" fontId="18" fillId="8" borderId="1" xfId="0" applyFont="1" applyFill="1" applyBorder="1"/>
    <xf numFmtId="0" fontId="17" fillId="7" borderId="1" xfId="0" applyFont="1" applyFill="1" applyBorder="1"/>
    <xf numFmtId="0" fontId="2" fillId="0" borderId="1" xfId="1" applyFill="1" applyBorder="1" applyAlignment="1" applyProtection="1">
      <alignment horizontal="left" wrapText="1"/>
    </xf>
    <xf numFmtId="0" fontId="7" fillId="0" borderId="1" xfId="0" applyFont="1" applyBorder="1" applyAlignment="1">
      <alignment horizontal="right" wrapText="1"/>
    </xf>
    <xf numFmtId="0" fontId="14" fillId="15" borderId="1" xfId="0" applyFont="1" applyFill="1" applyBorder="1"/>
    <xf numFmtId="0" fontId="10" fillId="16" borderId="1" xfId="0" applyFont="1" applyFill="1" applyBorder="1"/>
    <xf numFmtId="0" fontId="14" fillId="13" borderId="1" xfId="0" applyFont="1" applyFill="1" applyBorder="1"/>
    <xf numFmtId="0" fontId="1" fillId="12" borderId="1" xfId="0" applyFont="1" applyFill="1" applyBorder="1"/>
    <xf numFmtId="0" fontId="10" fillId="12" borderId="1" xfId="0" applyFont="1" applyFill="1" applyBorder="1"/>
    <xf numFmtId="0" fontId="15" fillId="5" borderId="1" xfId="0" applyFont="1" applyFill="1" applyBorder="1"/>
    <xf numFmtId="0" fontId="10" fillId="2" borderId="1" xfId="0" applyFont="1" applyFill="1" applyBorder="1"/>
    <xf numFmtId="0" fontId="10" fillId="9" borderId="1" xfId="0" applyFont="1" applyFill="1" applyBorder="1"/>
    <xf numFmtId="0" fontId="11" fillId="6" borderId="1" xfId="0" applyFont="1" applyFill="1" applyBorder="1"/>
    <xf numFmtId="0" fontId="1" fillId="0" borderId="1" xfId="0" applyFont="1" applyBorder="1"/>
    <xf numFmtId="0" fontId="18" fillId="0" borderId="1" xfId="0" applyFont="1" applyBorder="1"/>
    <xf numFmtId="0" fontId="1" fillId="4" borderId="1" xfId="0" applyFont="1" applyFill="1" applyBorder="1"/>
    <xf numFmtId="0" fontId="4" fillId="0" borderId="1" xfId="0" applyFont="1" applyBorder="1"/>
    <xf numFmtId="0" fontId="19" fillId="0" borderId="1" xfId="0" applyFont="1" applyBorder="1"/>
    <xf numFmtId="0" fontId="1" fillId="14" borderId="1" xfId="0" applyFont="1" applyFill="1" applyBorder="1"/>
    <xf numFmtId="0" fontId="4" fillId="0" borderId="5" xfId="0" applyFont="1" applyBorder="1"/>
    <xf numFmtId="0" fontId="10" fillId="0" borderId="2" xfId="0" applyFont="1" applyBorder="1"/>
    <xf numFmtId="0" fontId="18" fillId="8" borderId="2" xfId="0" applyFont="1" applyFill="1" applyBorder="1"/>
    <xf numFmtId="0" fontId="14" fillId="6" borderId="3" xfId="0" applyFont="1" applyFill="1" applyBorder="1"/>
    <xf numFmtId="0" fontId="14" fillId="12" borderId="3" xfId="0" applyFont="1" applyFill="1" applyBorder="1"/>
    <xf numFmtId="0" fontId="10" fillId="7" borderId="2" xfId="0" applyFont="1" applyFill="1" applyBorder="1"/>
    <xf numFmtId="0" fontId="0" fillId="0" borderId="3" xfId="0" applyBorder="1"/>
    <xf numFmtId="0" fontId="0" fillId="0" borderId="5" xfId="0" applyBorder="1"/>
    <xf numFmtId="0" fontId="0" fillId="0" borderId="2" xfId="0" applyBorder="1"/>
    <xf numFmtId="0" fontId="0" fillId="0" borderId="4" xfId="0" applyBorder="1"/>
    <xf numFmtId="0" fontId="10" fillId="4" borderId="5" xfId="0" applyFont="1" applyFill="1" applyBorder="1"/>
    <xf numFmtId="0" fontId="11" fillId="5" borderId="2" xfId="0" applyFont="1" applyFill="1" applyBorder="1"/>
    <xf numFmtId="0" fontId="13" fillId="3" borderId="4" xfId="0" applyFont="1" applyFill="1" applyBorder="1"/>
    <xf numFmtId="0" fontId="0" fillId="0" borderId="7" xfId="0" applyBorder="1"/>
    <xf numFmtId="0" fontId="10" fillId="5" borderId="3" xfId="0" applyFont="1" applyFill="1" applyBorder="1"/>
    <xf numFmtId="0" fontId="0" fillId="0" borderId="6" xfId="0" applyBorder="1"/>
    <xf numFmtId="0" fontId="0" fillId="22" borderId="1" xfId="0" applyFill="1" applyBorder="1"/>
    <xf numFmtId="0" fontId="1" fillId="8" borderId="1" xfId="0" applyFont="1" applyFill="1" applyBorder="1"/>
    <xf numFmtId="0" fontId="11" fillId="23" borderId="1" xfId="0" applyFont="1" applyFill="1" applyBorder="1"/>
    <xf numFmtId="0" fontId="15" fillId="24" borderId="1" xfId="0" applyFont="1" applyFill="1" applyBorder="1"/>
    <xf numFmtId="0" fontId="10" fillId="24" borderId="1" xfId="0" applyFont="1" applyFill="1" applyBorder="1"/>
    <xf numFmtId="0" fontId="1" fillId="0" borderId="3" xfId="0" applyFont="1" applyBorder="1"/>
    <xf numFmtId="0" fontId="10" fillId="23" borderId="1" xfId="0" applyFont="1" applyFill="1" applyBorder="1"/>
    <xf numFmtId="0" fontId="6" fillId="0" borderId="5" xfId="0" applyFont="1" applyBorder="1" applyAlignment="1">
      <alignment horizontal="center"/>
    </xf>
    <xf numFmtId="0" fontId="6" fillId="0" borderId="3" xfId="0" applyFont="1" applyBorder="1" applyAlignment="1">
      <alignment horizontal="center"/>
    </xf>
    <xf numFmtId="0" fontId="0" fillId="0" borderId="1" xfId="0" applyBorder="1" applyAlignment="1">
      <alignment horizontal="center"/>
    </xf>
    <xf numFmtId="0" fontId="0" fillId="22" borderId="1" xfId="0" applyFill="1" applyBorder="1" applyAlignment="1">
      <alignment horizontal="center"/>
    </xf>
    <xf numFmtId="0" fontId="19" fillId="0" borderId="1" xfId="0" applyFont="1" applyBorder="1" applyAlignment="1">
      <alignment horizontal="center"/>
    </xf>
    <xf numFmtId="0" fontId="0" fillId="0" borderId="3" xfId="0" applyBorder="1" applyAlignment="1">
      <alignment horizontal="center"/>
    </xf>
    <xf numFmtId="0" fontId="10" fillId="7" borderId="5" xfId="0" applyFont="1" applyFill="1" applyBorder="1"/>
    <xf numFmtId="0" fontId="11" fillId="12" borderId="1" xfId="0" applyFont="1" applyFill="1" applyBorder="1"/>
    <xf numFmtId="0" fontId="11" fillId="25" borderId="1" xfId="0" applyFont="1" applyFill="1" applyBorder="1"/>
    <xf numFmtId="0" fontId="11" fillId="10" borderId="4" xfId="0" applyFont="1" applyFill="1" applyBorder="1"/>
    <xf numFmtId="0" fontId="13" fillId="8" borderId="1" xfId="0" applyFont="1" applyFill="1" applyBorder="1"/>
    <xf numFmtId="0" fontId="1" fillId="0" borderId="1" xfId="0" applyFont="1" applyBorder="1" applyAlignment="1">
      <alignment horizontal="center"/>
    </xf>
    <xf numFmtId="0" fontId="0" fillId="0" borderId="8" xfId="0" applyBorder="1" applyAlignment="1">
      <alignment horizontal="center"/>
    </xf>
    <xf numFmtId="0" fontId="0" fillId="0" borderId="4" xfId="0" applyBorder="1" applyAlignment="1">
      <alignment horizontal="center"/>
    </xf>
    <xf numFmtId="0" fontId="14" fillId="6" borderId="4" xfId="0" applyFont="1" applyFill="1" applyBorder="1"/>
    <xf numFmtId="0" fontId="9" fillId="0" borderId="1" xfId="0" applyFont="1" applyBorder="1"/>
    <xf numFmtId="0" fontId="11" fillId="26" borderId="3" xfId="0" applyFont="1" applyFill="1" applyBorder="1"/>
    <xf numFmtId="0" fontId="11" fillId="26" borderId="5" xfId="0" applyFont="1" applyFill="1" applyBorder="1"/>
    <xf numFmtId="0" fontId="11" fillId="26" borderId="1" xfId="0" applyFont="1" applyFill="1" applyBorder="1"/>
    <xf numFmtId="0" fontId="0" fillId="28" borderId="1" xfId="0" applyFill="1" applyBorder="1" applyAlignment="1">
      <alignment horizontal="center"/>
    </xf>
    <xf numFmtId="0" fontId="0" fillId="28" borderId="3" xfId="0" applyFill="1" applyBorder="1" applyAlignment="1">
      <alignment horizontal="center"/>
    </xf>
    <xf numFmtId="0" fontId="21" fillId="22" borderId="1" xfId="0" applyFont="1" applyFill="1" applyBorder="1"/>
    <xf numFmtId="0" fontId="22" fillId="0" borderId="1" xfId="0" applyFont="1" applyBorder="1" applyAlignment="1">
      <alignment horizontal="left"/>
    </xf>
    <xf numFmtId="0" fontId="4" fillId="0" borderId="1" xfId="0" applyFont="1" applyBorder="1" applyAlignment="1">
      <alignment horizontal="center"/>
    </xf>
    <xf numFmtId="0" fontId="20" fillId="0" borderId="1" xfId="0" applyFont="1" applyBorder="1" applyAlignment="1">
      <alignment horizontal="center"/>
    </xf>
    <xf numFmtId="0" fontId="1" fillId="0" borderId="5" xfId="0" applyFont="1" applyBorder="1"/>
    <xf numFmtId="0" fontId="1" fillId="0" borderId="2" xfId="0" applyFont="1" applyBorder="1"/>
    <xf numFmtId="0" fontId="1" fillId="0" borderId="4" xfId="0" applyFont="1" applyBorder="1"/>
    <xf numFmtId="0" fontId="10" fillId="7" borderId="4" xfId="0" applyFont="1" applyFill="1" applyBorder="1"/>
    <xf numFmtId="0" fontId="10" fillId="6" borderId="2" xfId="0" applyFont="1" applyFill="1" applyBorder="1"/>
    <xf numFmtId="0" fontId="14" fillId="15" borderId="2" xfId="0" applyFont="1" applyFill="1" applyBorder="1"/>
    <xf numFmtId="0" fontId="1" fillId="12" borderId="5" xfId="0" applyFont="1" applyFill="1" applyBorder="1"/>
    <xf numFmtId="0" fontId="1" fillId="12" borderId="4" xfId="0" applyFont="1" applyFill="1" applyBorder="1"/>
    <xf numFmtId="0" fontId="0" fillId="0" borderId="9" xfId="0" applyBorder="1"/>
    <xf numFmtId="0" fontId="0" fillId="0" borderId="10" xfId="0" applyBorder="1"/>
    <xf numFmtId="0" fontId="13" fillId="29" borderId="1" xfId="0" applyFont="1" applyFill="1" applyBorder="1"/>
    <xf numFmtId="0" fontId="0" fillId="0" borderId="8" xfId="0" applyBorder="1"/>
    <xf numFmtId="0" fontId="1" fillId="12" borderId="9" xfId="0" applyFont="1" applyFill="1" applyBorder="1"/>
    <xf numFmtId="0" fontId="11" fillId="23" borderId="5" xfId="0" applyFont="1" applyFill="1" applyBorder="1"/>
    <xf numFmtId="0" fontId="0" fillId="8" borderId="2" xfId="0" applyFill="1" applyBorder="1"/>
    <xf numFmtId="0" fontId="10" fillId="5" borderId="4" xfId="0" applyFont="1" applyFill="1" applyBorder="1"/>
    <xf numFmtId="0" fontId="14" fillId="13" borderId="5" xfId="0" applyFont="1" applyFill="1" applyBorder="1"/>
    <xf numFmtId="0" fontId="18" fillId="8" borderId="5" xfId="0" applyFont="1" applyFill="1" applyBorder="1"/>
    <xf numFmtId="0" fontId="1" fillId="4" borderId="4" xfId="0" applyFont="1" applyFill="1" applyBorder="1"/>
    <xf numFmtId="0" fontId="10" fillId="24" borderId="5" xfId="0" applyFont="1" applyFill="1" applyBorder="1"/>
    <xf numFmtId="0" fontId="20" fillId="22" borderId="1" xfId="0" applyFont="1" applyFill="1" applyBorder="1" applyAlignment="1">
      <alignment horizontal="center"/>
    </xf>
    <xf numFmtId="0" fontId="10" fillId="7" borderId="3" xfId="0" applyFont="1" applyFill="1" applyBorder="1"/>
    <xf numFmtId="0" fontId="13" fillId="3" borderId="6" xfId="0" applyFont="1" applyFill="1" applyBorder="1"/>
    <xf numFmtId="0" fontId="10" fillId="30" borderId="1" xfId="0" applyFont="1" applyFill="1" applyBorder="1"/>
    <xf numFmtId="0" fontId="0" fillId="0" borderId="11" xfId="0" applyBorder="1"/>
    <xf numFmtId="0" fontId="18" fillId="8" borderId="11" xfId="0" applyFont="1" applyFill="1" applyBorder="1"/>
    <xf numFmtId="0" fontId="12" fillId="8" borderId="2" xfId="0" applyFont="1" applyFill="1" applyBorder="1"/>
    <xf numFmtId="0" fontId="11" fillId="12" borderId="4" xfId="0" applyFont="1" applyFill="1" applyBorder="1"/>
    <xf numFmtId="0" fontId="16" fillId="7" borderId="2" xfId="0" applyFont="1" applyFill="1" applyBorder="1"/>
    <xf numFmtId="0" fontId="0" fillId="0" borderId="5" xfId="0" applyBorder="1" applyAlignment="1">
      <alignment horizontal="center"/>
    </xf>
    <xf numFmtId="0" fontId="12" fillId="8" borderId="4" xfId="0" applyFont="1" applyFill="1" applyBorder="1"/>
    <xf numFmtId="0" fontId="11" fillId="10" borderId="3" xfId="0" applyFont="1" applyFill="1" applyBorder="1"/>
    <xf numFmtId="0" fontId="11" fillId="8" borderId="5" xfId="0" applyFont="1" applyFill="1" applyBorder="1"/>
    <xf numFmtId="0" fontId="0" fillId="8" borderId="4" xfId="0" applyFill="1" applyBorder="1"/>
    <xf numFmtId="0" fontId="10" fillId="6" borderId="4" xfId="0" applyFont="1" applyFill="1" applyBorder="1"/>
    <xf numFmtId="0" fontId="0" fillId="22" borderId="1" xfId="0" applyFill="1" applyBorder="1" applyAlignment="1">
      <alignment horizontal="center" vertical="center"/>
    </xf>
    <xf numFmtId="0" fontId="24" fillId="23" borderId="1" xfId="0" applyFont="1" applyFill="1" applyBorder="1"/>
    <xf numFmtId="0" fontId="0" fillId="0" borderId="0" xfId="0" applyAlignment="1">
      <alignment horizontal="center"/>
    </xf>
    <xf numFmtId="0" fontId="6" fillId="0" borderId="0" xfId="0" applyFont="1" applyAlignment="1">
      <alignment horizontal="center"/>
    </xf>
    <xf numFmtId="0" fontId="20" fillId="0" borderId="0" xfId="0" applyFont="1" applyAlignment="1">
      <alignment horizontal="center"/>
    </xf>
    <xf numFmtId="0" fontId="19" fillId="0" borderId="3" xfId="0" applyFont="1" applyBorder="1"/>
    <xf numFmtId="0" fontId="0" fillId="22" borderId="0" xfId="0" applyFill="1"/>
    <xf numFmtId="0" fontId="19" fillId="0" borderId="0" xfId="0" applyFont="1"/>
    <xf numFmtId="0" fontId="1" fillId="0" borderId="0" xfId="0" applyFont="1"/>
    <xf numFmtId="0" fontId="4" fillId="0" borderId="3" xfId="0" applyFont="1" applyBorder="1"/>
    <xf numFmtId="0" fontId="4" fillId="0" borderId="4" xfId="0" applyFont="1" applyBorder="1"/>
    <xf numFmtId="0" fontId="6" fillId="0" borderId="11" xfId="0" applyFont="1" applyBorder="1" applyAlignment="1">
      <alignment horizontal="center"/>
    </xf>
    <xf numFmtId="0" fontId="10" fillId="0" borderId="5" xfId="0" applyFont="1" applyBorder="1"/>
    <xf numFmtId="0" fontId="19" fillId="0" borderId="2" xfId="0" applyFont="1" applyBorder="1"/>
    <xf numFmtId="0" fontId="16" fillId="15" borderId="1" xfId="0" applyFont="1" applyFill="1" applyBorder="1"/>
    <xf numFmtId="0" fontId="0" fillId="31" borderId="1" xfId="0" applyFill="1" applyBorder="1"/>
    <xf numFmtId="0" fontId="4" fillId="0" borderId="0" xfId="0" applyFont="1"/>
    <xf numFmtId="0" fontId="14" fillId="32" borderId="5" xfId="0" applyFont="1" applyFill="1" applyBorder="1"/>
    <xf numFmtId="0" fontId="12" fillId="25" borderId="1" xfId="0" applyFont="1" applyFill="1" applyBorder="1"/>
    <xf numFmtId="0" fontId="26" fillId="8" borderId="1" xfId="0" applyFont="1" applyFill="1" applyBorder="1"/>
    <xf numFmtId="0" fontId="27" fillId="6" borderId="1" xfId="0" applyFont="1" applyFill="1" applyBorder="1"/>
    <xf numFmtId="0" fontId="6" fillId="0" borderId="2" xfId="0" applyFont="1" applyBorder="1" applyAlignment="1">
      <alignment horizontal="center"/>
    </xf>
    <xf numFmtId="0" fontId="10" fillId="21" borderId="12" xfId="0" applyFont="1" applyFill="1" applyBorder="1" applyAlignment="1">
      <alignment horizontal="left"/>
    </xf>
    <xf numFmtId="0" fontId="6" fillId="0" borderId="7" xfId="0" applyFont="1" applyBorder="1" applyAlignment="1">
      <alignment horizontal="center"/>
    </xf>
    <xf numFmtId="0" fontId="14" fillId="17" borderId="12" xfId="0" applyFont="1" applyFill="1" applyBorder="1"/>
    <xf numFmtId="0" fontId="12" fillId="8" borderId="5" xfId="0" applyFont="1" applyFill="1" applyBorder="1"/>
    <xf numFmtId="0" fontId="11" fillId="27" borderId="12" xfId="0" applyFont="1" applyFill="1" applyBorder="1"/>
    <xf numFmtId="0" fontId="11" fillId="5" borderId="10" xfId="0" applyFont="1" applyFill="1" applyBorder="1"/>
    <xf numFmtId="0" fontId="11" fillId="5" borderId="6" xfId="0" applyFont="1" applyFill="1" applyBorder="1"/>
    <xf numFmtId="0" fontId="10" fillId="6" borderId="5" xfId="0" applyFont="1" applyFill="1" applyBorder="1"/>
    <xf numFmtId="0" fontId="11" fillId="21" borderId="12" xfId="0" applyFont="1" applyFill="1" applyBorder="1" applyAlignment="1">
      <alignment horizontal="left"/>
    </xf>
    <xf numFmtId="0" fontId="10" fillId="4" borderId="3" xfId="0" applyFont="1" applyFill="1" applyBorder="1"/>
    <xf numFmtId="0" fontId="10" fillId="4" borderId="4" xfId="0" applyFont="1" applyFill="1" applyBorder="1"/>
    <xf numFmtId="0" fontId="10" fillId="20" borderId="12" xfId="0" applyFont="1" applyFill="1" applyBorder="1"/>
    <xf numFmtId="0" fontId="1" fillId="0" borderId="12" xfId="0" applyFont="1" applyBorder="1"/>
    <xf numFmtId="0" fontId="10" fillId="30" borderId="4" xfId="0" applyFont="1" applyFill="1" applyBorder="1"/>
    <xf numFmtId="0" fontId="10" fillId="30" borderId="12" xfId="0" applyFont="1" applyFill="1" applyBorder="1"/>
    <xf numFmtId="0" fontId="10" fillId="4" borderId="2" xfId="0" applyFont="1" applyFill="1" applyBorder="1"/>
    <xf numFmtId="0" fontId="13" fillId="3" borderId="12" xfId="0" applyFont="1" applyFill="1" applyBorder="1"/>
    <xf numFmtId="0" fontId="10" fillId="19" borderId="12" xfId="0" applyFont="1" applyFill="1" applyBorder="1"/>
    <xf numFmtId="0" fontId="14" fillId="18" borderId="12" xfId="0" applyFont="1" applyFill="1" applyBorder="1"/>
    <xf numFmtId="0" fontId="1" fillId="12" borderId="12" xfId="0" applyFont="1" applyFill="1" applyBorder="1"/>
    <xf numFmtId="0" fontId="11" fillId="5" borderId="5" xfId="0" applyFont="1" applyFill="1" applyBorder="1"/>
    <xf numFmtId="0" fontId="11" fillId="10" borderId="12" xfId="0" applyFont="1" applyFill="1" applyBorder="1"/>
    <xf numFmtId="0" fontId="0" fillId="22" borderId="2" xfId="0" applyFill="1" applyBorder="1" applyAlignment="1">
      <alignment horizontal="center" vertical="center"/>
    </xf>
    <xf numFmtId="0" fontId="1" fillId="8" borderId="12" xfId="0" applyFont="1" applyFill="1" applyBorder="1"/>
    <xf numFmtId="0" fontId="10" fillId="6" borderId="3" xfId="0" applyFont="1" applyFill="1" applyBorder="1"/>
    <xf numFmtId="0" fontId="10" fillId="6" borderId="12" xfId="0" applyFont="1" applyFill="1" applyBorder="1"/>
    <xf numFmtId="0" fontId="1" fillId="4" borderId="12" xfId="0" applyFont="1" applyFill="1" applyBorder="1"/>
    <xf numFmtId="0" fontId="14" fillId="15" borderId="12" xfId="0" applyFont="1" applyFill="1" applyBorder="1"/>
    <xf numFmtId="0" fontId="19" fillId="0" borderId="5" xfId="0" applyFont="1" applyBorder="1"/>
    <xf numFmtId="0" fontId="11" fillId="25" borderId="2" xfId="0" applyFont="1" applyFill="1" applyBorder="1"/>
    <xf numFmtId="0" fontId="10" fillId="0" borderId="12" xfId="0" applyFont="1" applyBorder="1"/>
    <xf numFmtId="0" fontId="14" fillId="6" borderId="6" xfId="0" applyFont="1" applyFill="1" applyBorder="1"/>
    <xf numFmtId="0" fontId="16" fillId="15" borderId="12" xfId="0" applyFont="1" applyFill="1" applyBorder="1"/>
    <xf numFmtId="0" fontId="14" fillId="13" borderId="12" xfId="0" applyFont="1" applyFill="1" applyBorder="1"/>
    <xf numFmtId="0" fontId="12" fillId="8" borderId="12" xfId="0" applyFont="1" applyFill="1" applyBorder="1"/>
    <xf numFmtId="0" fontId="24" fillId="23" borderId="5" xfId="0" applyFont="1" applyFill="1" applyBorder="1"/>
    <xf numFmtId="0" fontId="11" fillId="12" borderId="12" xfId="0" applyFont="1" applyFill="1" applyBorder="1"/>
    <xf numFmtId="0" fontId="19" fillId="0" borderId="4" xfId="0" applyFont="1" applyBorder="1"/>
    <xf numFmtId="0" fontId="1" fillId="14" borderId="2" xfId="0" applyFont="1" applyFill="1" applyBorder="1"/>
    <xf numFmtId="0" fontId="11" fillId="26" borderId="12" xfId="0" applyFont="1" applyFill="1" applyBorder="1"/>
    <xf numFmtId="0" fontId="11" fillId="5" borderId="4" xfId="0" applyFont="1" applyFill="1" applyBorder="1"/>
    <xf numFmtId="0" fontId="15" fillId="5" borderId="5" xfId="0" applyFont="1" applyFill="1" applyBorder="1"/>
    <xf numFmtId="0" fontId="11" fillId="5" borderId="12" xfId="0" applyFont="1" applyFill="1" applyBorder="1"/>
    <xf numFmtId="0" fontId="26" fillId="8" borderId="2" xfId="0" applyFont="1" applyFill="1" applyBorder="1"/>
    <xf numFmtId="0" fontId="0" fillId="0" borderId="12" xfId="0" applyBorder="1"/>
    <xf numFmtId="0" fontId="10" fillId="7" borderId="12" xfId="0" applyFont="1" applyFill="1" applyBorder="1"/>
    <xf numFmtId="0" fontId="13" fillId="3" borderId="9" xfId="0" applyFont="1" applyFill="1" applyBorder="1"/>
    <xf numFmtId="0" fontId="14" fillId="12" borderId="12" xfId="0" applyFont="1" applyFill="1" applyBorder="1"/>
    <xf numFmtId="0" fontId="10" fillId="5" borderId="12" xfId="0" applyFont="1" applyFill="1" applyBorder="1"/>
    <xf numFmtId="0" fontId="27" fillId="33" borderId="1" xfId="0" applyFont="1" applyFill="1" applyBorder="1"/>
    <xf numFmtId="0" fontId="27" fillId="33" borderId="12" xfId="0" applyFont="1" applyFill="1" applyBorder="1"/>
    <xf numFmtId="0" fontId="29" fillId="0" borderId="13" xfId="0" applyFont="1" applyBorder="1"/>
    <xf numFmtId="0" fontId="28" fillId="0" borderId="1" xfId="0" applyFont="1" applyBorder="1" applyAlignment="1">
      <alignment horizontal="right"/>
    </xf>
    <xf numFmtId="0" fontId="29" fillId="0" borderId="1" xfId="0" applyFont="1" applyBorder="1"/>
    <xf numFmtId="0" fontId="0" fillId="0" borderId="14" xfId="0" applyBorder="1"/>
    <xf numFmtId="0" fontId="30" fillId="28" borderId="1" xfId="0" applyFont="1" applyFill="1" applyBorder="1" applyAlignment="1">
      <alignment horizontal="center"/>
    </xf>
    <xf numFmtId="0" fontId="30" fillId="0" borderId="1" xfId="0" applyFont="1" applyBorder="1" applyAlignment="1">
      <alignment horizontal="center"/>
    </xf>
    <xf numFmtId="0" fontId="29" fillId="0" borderId="11" xfId="0" applyFont="1" applyBorder="1"/>
    <xf numFmtId="0" fontId="0" fillId="0" borderId="13" xfId="0" applyBorder="1"/>
    <xf numFmtId="0" fontId="14" fillId="13" borderId="9" xfId="0" applyFont="1" applyFill="1" applyBorder="1"/>
    <xf numFmtId="0" fontId="10" fillId="23" borderId="4" xfId="0" applyFont="1" applyFill="1" applyBorder="1"/>
    <xf numFmtId="0" fontId="14" fillId="32" borderId="9" xfId="0" applyFont="1" applyFill="1" applyBorder="1"/>
    <xf numFmtId="0" fontId="19" fillId="0" borderId="14" xfId="0" applyFont="1" applyBorder="1"/>
    <xf numFmtId="0" fontId="0" fillId="22" borderId="3" xfId="0" applyFill="1" applyBorder="1" applyAlignment="1">
      <alignment horizontal="center" vertical="center"/>
    </xf>
    <xf numFmtId="0" fontId="10" fillId="0" borderId="3" xfId="0" applyFont="1" applyBorder="1"/>
    <xf numFmtId="0" fontId="1" fillId="12" borderId="3" xfId="0" applyFont="1" applyFill="1" applyBorder="1"/>
    <xf numFmtId="0" fontId="28" fillId="0" borderId="3" xfId="0" applyFont="1" applyBorder="1" applyAlignment="1">
      <alignment horizontal="right"/>
    </xf>
    <xf numFmtId="0" fontId="1" fillId="12" borderId="17" xfId="0" applyFont="1" applyFill="1" applyBorder="1"/>
    <xf numFmtId="0" fontId="27" fillId="33" borderId="3" xfId="0" applyFont="1" applyFill="1" applyBorder="1"/>
    <xf numFmtId="0" fontId="13" fillId="3" borderId="15" xfId="0" applyFont="1" applyFill="1" applyBorder="1"/>
    <xf numFmtId="0" fontId="1" fillId="12" borderId="18" xfId="0" applyFont="1" applyFill="1" applyBorder="1"/>
    <xf numFmtId="0" fontId="10" fillId="7" borderId="18" xfId="0" applyFont="1" applyFill="1" applyBorder="1"/>
    <xf numFmtId="0" fontId="1" fillId="0" borderId="0" xfId="0" applyFont="1" applyAlignment="1">
      <alignment horizontal="right"/>
    </xf>
    <xf numFmtId="0" fontId="9" fillId="0" borderId="17" xfId="0" applyFont="1" applyBorder="1"/>
    <xf numFmtId="0" fontId="0" fillId="0" borderId="17" xfId="0" applyBorder="1"/>
    <xf numFmtId="0" fontId="10" fillId="0" borderId="16" xfId="0" applyFont="1" applyBorder="1"/>
    <xf numFmtId="0" fontId="0" fillId="0" borderId="16" xfId="0" applyBorder="1"/>
    <xf numFmtId="0" fontId="9" fillId="0" borderId="16" xfId="0" applyFont="1" applyBorder="1"/>
    <xf numFmtId="0" fontId="9" fillId="0" borderId="6" xfId="0" applyFont="1" applyBorder="1"/>
    <xf numFmtId="0" fontId="10" fillId="0" borderId="6" xfId="0" applyFont="1" applyBorder="1"/>
    <xf numFmtId="0" fontId="9" fillId="3" borderId="17" xfId="0" applyFont="1" applyFill="1" applyBorder="1"/>
    <xf numFmtId="0" fontId="10" fillId="3" borderId="16" xfId="0" applyFont="1" applyFill="1" applyBorder="1"/>
    <xf numFmtId="0" fontId="9" fillId="3" borderId="16" xfId="0" applyFont="1" applyFill="1" applyBorder="1"/>
    <xf numFmtId="0" fontId="9" fillId="3" borderId="6" xfId="0" applyFont="1" applyFill="1" applyBorder="1"/>
    <xf numFmtId="0" fontId="18" fillId="5" borderId="3" xfId="0" applyFont="1" applyFill="1" applyBorder="1"/>
    <xf numFmtId="0" fontId="14" fillId="26" borderId="3" xfId="0" applyFont="1" applyFill="1" applyBorder="1"/>
    <xf numFmtId="0" fontId="14" fillId="26" borderId="1" xfId="0" applyFont="1" applyFill="1" applyBorder="1"/>
    <xf numFmtId="0" fontId="14" fillId="26" borderId="12" xfId="0" applyFont="1" applyFill="1" applyBorder="1"/>
    <xf numFmtId="0" fontId="14" fillId="26" borderId="5" xfId="0" applyFont="1" applyFill="1" applyBorder="1"/>
    <xf numFmtId="0" fontId="14" fillId="26" borderId="4" xfId="0" applyFont="1" applyFill="1" applyBorder="1"/>
    <xf numFmtId="0" fontId="13" fillId="11" borderId="1" xfId="0" applyFont="1" applyFill="1" applyBorder="1"/>
    <xf numFmtId="0" fontId="13" fillId="11" borderId="5" xfId="0" applyFont="1" applyFill="1" applyBorder="1"/>
    <xf numFmtId="0" fontId="13" fillId="11" borderId="3" xfId="0" applyFont="1" applyFill="1" applyBorder="1"/>
    <xf numFmtId="0" fontId="13" fillId="11" borderId="2" xfId="0" applyFont="1" applyFill="1" applyBorder="1"/>
    <xf numFmtId="0" fontId="13" fillId="11" borderId="12" xfId="0" applyFont="1" applyFill="1" applyBorder="1"/>
    <xf numFmtId="0" fontId="13" fillId="11" borderId="4" xfId="0" applyFont="1" applyFill="1" applyBorder="1"/>
    <xf numFmtId="0" fontId="13" fillId="11" borderId="15" xfId="0" applyFont="1" applyFill="1" applyBorder="1"/>
    <xf numFmtId="0" fontId="32" fillId="34" borderId="19" xfId="0" applyFont="1" applyFill="1" applyBorder="1" applyAlignment="1">
      <alignment horizontal="left" vertical="top" wrapText="1"/>
    </xf>
    <xf numFmtId="0" fontId="4" fillId="35" borderId="1" xfId="0" applyFont="1" applyFill="1" applyBorder="1"/>
    <xf numFmtId="0" fontId="4" fillId="35" borderId="1" xfId="0" applyFont="1" applyFill="1" applyBorder="1" applyAlignment="1">
      <alignment horizontal="center"/>
    </xf>
    <xf numFmtId="0" fontId="4" fillId="35" borderId="5" xfId="0" applyFont="1" applyFill="1" applyBorder="1" applyAlignment="1">
      <alignment horizontal="center"/>
    </xf>
    <xf numFmtId="0" fontId="0" fillId="35" borderId="1" xfId="0" applyFill="1" applyBorder="1" applyAlignment="1">
      <alignment horizontal="center"/>
    </xf>
    <xf numFmtId="0" fontId="4" fillId="35" borderId="3" xfId="0" applyFont="1" applyFill="1" applyBorder="1" applyAlignment="1">
      <alignment horizontal="center"/>
    </xf>
    <xf numFmtId="0" fontId="0" fillId="35" borderId="1" xfId="0" applyFill="1" applyBorder="1"/>
    <xf numFmtId="0" fontId="4" fillId="35" borderId="1" xfId="0" applyFont="1" applyFill="1" applyBorder="1" applyAlignment="1">
      <alignment horizontal="left"/>
    </xf>
    <xf numFmtId="0" fontId="14" fillId="6" borderId="17" xfId="0" applyFont="1" applyFill="1" applyBorder="1"/>
    <xf numFmtId="0" fontId="10" fillId="24" borderId="4" xfId="0" applyFont="1" applyFill="1" applyBorder="1"/>
    <xf numFmtId="0" fontId="18" fillId="8" borderId="6" xfId="0" applyFont="1" applyFill="1" applyBorder="1"/>
    <xf numFmtId="0" fontId="18" fillId="5" borderId="8" xfId="0" applyFont="1" applyFill="1" applyBorder="1"/>
    <xf numFmtId="0" fontId="28" fillId="0" borderId="4" xfId="0" applyFont="1" applyBorder="1" applyAlignment="1">
      <alignment horizontal="right"/>
    </xf>
    <xf numFmtId="0" fontId="10" fillId="2" borderId="4" xfId="0" applyFont="1" applyFill="1" applyBorder="1"/>
    <xf numFmtId="0" fontId="16" fillId="15" borderId="20" xfId="0" applyFont="1" applyFill="1" applyBorder="1"/>
    <xf numFmtId="0" fontId="29" fillId="0" borderId="4" xfId="0" applyFont="1" applyBorder="1"/>
    <xf numFmtId="0" fontId="34" fillId="14" borderId="1" xfId="0" applyFont="1" applyFill="1" applyBorder="1"/>
    <xf numFmtId="0" fontId="34" fillId="14" borderId="12" xfId="0" applyFont="1" applyFill="1" applyBorder="1"/>
    <xf numFmtId="0" fontId="1" fillId="0" borderId="10" xfId="0" applyFont="1" applyBorder="1"/>
    <xf numFmtId="0" fontId="11" fillId="26" borderId="2" xfId="0" applyFont="1" applyFill="1" applyBorder="1"/>
    <xf numFmtId="0" fontId="29" fillId="0" borderId="2" xfId="0" applyFont="1" applyBorder="1"/>
    <xf numFmtId="0" fontId="0" fillId="0" borderId="2" xfId="0" applyBorder="1" applyAlignment="1">
      <alignment horizontal="center"/>
    </xf>
    <xf numFmtId="0" fontId="11" fillId="26" borderId="18" xfId="0" applyFont="1" applyFill="1" applyBorder="1"/>
    <xf numFmtId="0" fontId="1" fillId="0" borderId="1" xfId="0" applyFont="1" applyBorder="1" applyAlignment="1">
      <alignment horizontal="left"/>
    </xf>
    <xf numFmtId="0" fontId="1" fillId="0" borderId="8" xfId="0" applyFont="1" applyBorder="1"/>
    <xf numFmtId="0" fontId="1" fillId="0" borderId="4" xfId="0" applyFont="1" applyBorder="1" applyAlignment="1">
      <alignment horizontal="left"/>
    </xf>
    <xf numFmtId="0" fontId="27" fillId="33" borderId="4" xfId="0" applyFont="1" applyFill="1" applyBorder="1"/>
    <xf numFmtId="0" fontId="16" fillId="15" borderId="3" xfId="0" applyFont="1" applyFill="1" applyBorder="1"/>
    <xf numFmtId="0" fontId="14" fillId="6" borderId="12" xfId="0" applyFont="1" applyFill="1" applyBorder="1"/>
    <xf numFmtId="0" fontId="11" fillId="32" borderId="1" xfId="0" applyFont="1" applyFill="1" applyBorder="1"/>
    <xf numFmtId="0" fontId="0" fillId="4" borderId="4" xfId="0" applyFill="1" applyBorder="1"/>
    <xf numFmtId="0" fontId="11" fillId="8" borderId="4" xfId="0" applyFont="1" applyFill="1" applyBorder="1"/>
    <xf numFmtId="0" fontId="10" fillId="2" borderId="12" xfId="0" applyFont="1" applyFill="1" applyBorder="1"/>
    <xf numFmtId="0" fontId="1" fillId="31" borderId="1" xfId="0" applyFont="1" applyFill="1" applyBorder="1"/>
    <xf numFmtId="0" fontId="1" fillId="8" borderId="1" xfId="0" applyFont="1" applyFill="1" applyBorder="1" applyAlignment="1">
      <alignment horizontal="left"/>
    </xf>
    <xf numFmtId="0" fontId="1" fillId="8" borderId="4" xfId="0" applyFont="1" applyFill="1" applyBorder="1" applyAlignment="1">
      <alignment horizontal="left"/>
    </xf>
    <xf numFmtId="0" fontId="18" fillId="5" borderId="12" xfId="0" applyFont="1" applyFill="1" applyBorder="1"/>
    <xf numFmtId="0" fontId="11" fillId="15" borderId="5" xfId="0" applyFont="1" applyFill="1" applyBorder="1"/>
    <xf numFmtId="0" fontId="11" fillId="15" borderId="1" xfId="0" applyFont="1" applyFill="1" applyBorder="1"/>
    <xf numFmtId="0" fontId="11" fillId="36" borderId="1" xfId="0" applyFont="1" applyFill="1" applyBorder="1"/>
    <xf numFmtId="0" fontId="35" fillId="23" borderId="5" xfId="0" applyFont="1" applyFill="1" applyBorder="1"/>
    <xf numFmtId="0" fontId="11" fillId="36" borderId="12" xfId="0" applyFont="1" applyFill="1" applyBorder="1"/>
    <xf numFmtId="0" fontId="11" fillId="36" borderId="4" xfId="0" applyFont="1" applyFill="1" applyBorder="1"/>
    <xf numFmtId="0" fontId="1" fillId="24" borderId="1" xfId="0" applyFont="1" applyFill="1" applyBorder="1"/>
    <xf numFmtId="0" fontId="11" fillId="36" borderId="3" xfId="0" applyFont="1" applyFill="1" applyBorder="1"/>
    <xf numFmtId="0" fontId="31" fillId="34" borderId="19" xfId="0" applyFont="1" applyFill="1" applyBorder="1" applyAlignment="1">
      <alignment horizontal="left" vertical="top" wrapText="1"/>
    </xf>
    <xf numFmtId="0" fontId="33" fillId="34" borderId="19" xfId="0" applyFont="1" applyFill="1" applyBorder="1" applyAlignment="1">
      <alignment horizontal="left" vertical="top" wrapText="1"/>
    </xf>
    <xf numFmtId="0" fontId="18" fillId="5" borderId="17" xfId="0" applyFont="1" applyFill="1" applyBorder="1"/>
    <xf numFmtId="0" fontId="10" fillId="24" borderId="12" xfId="0" applyFont="1" applyFill="1" applyBorder="1"/>
    <xf numFmtId="0" fontId="10" fillId="37" borderId="1" xfId="0" applyFont="1" applyFill="1" applyBorder="1"/>
    <xf numFmtId="0" fontId="14" fillId="8" borderId="1" xfId="0" applyFont="1" applyFill="1" applyBorder="1"/>
    <xf numFmtId="0" fontId="14" fillId="38" borderId="1" xfId="0" applyFont="1" applyFill="1" applyBorder="1"/>
    <xf numFmtId="0" fontId="18" fillId="39" borderId="1" xfId="0" applyFont="1" applyFill="1" applyBorder="1"/>
    <xf numFmtId="0" fontId="14" fillId="23" borderId="1" xfId="0" applyFont="1" applyFill="1" applyBorder="1"/>
    <xf numFmtId="0" fontId="34" fillId="3" borderId="1" xfId="0" applyFont="1" applyFill="1" applyBorder="1"/>
    <xf numFmtId="0" fontId="34" fillId="0" borderId="1" xfId="0" applyFont="1" applyBorder="1"/>
    <xf numFmtId="0" fontId="4" fillId="35" borderId="5" xfId="0" applyFont="1" applyFill="1" applyBorder="1" applyAlignment="1">
      <alignment horizontal="left"/>
    </xf>
    <xf numFmtId="0" fontId="15" fillId="0" borderId="1" xfId="0" applyFont="1" applyBorder="1"/>
    <xf numFmtId="0" fontId="14" fillId="12" borderId="1" xfId="0" applyFont="1" applyFill="1" applyBorder="1"/>
    <xf numFmtId="0" fontId="11" fillId="41" borderId="1" xfId="0" applyFont="1" applyFill="1" applyBorder="1"/>
    <xf numFmtId="0" fontId="36" fillId="0" borderId="1" xfId="0" applyFont="1" applyBorder="1"/>
    <xf numFmtId="0" fontId="37" fillId="12" borderId="1" xfId="0" applyFont="1" applyFill="1" applyBorder="1"/>
    <xf numFmtId="0" fontId="38" fillId="0" borderId="1" xfId="0" applyFont="1" applyBorder="1"/>
    <xf numFmtId="0" fontId="37" fillId="3" borderId="1" xfId="0" applyFont="1" applyFill="1" applyBorder="1"/>
    <xf numFmtId="0" fontId="37" fillId="23" borderId="1" xfId="0" applyFont="1" applyFill="1" applyBorder="1"/>
    <xf numFmtId="0" fontId="1" fillId="40" borderId="1" xfId="0" applyFont="1" applyFill="1" applyBorder="1"/>
    <xf numFmtId="0" fontId="6" fillId="0" borderId="4" xfId="0" applyFont="1" applyBorder="1" applyAlignment="1">
      <alignment horizontal="center"/>
    </xf>
    <xf numFmtId="0" fontId="1" fillId="40" borderId="12" xfId="0" applyFont="1" applyFill="1" applyBorder="1"/>
    <xf numFmtId="0" fontId="1" fillId="40" borderId="5" xfId="0" applyFont="1" applyFill="1" applyBorder="1"/>
    <xf numFmtId="0" fontId="18" fillId="39" borderId="12" xfId="0" applyFont="1" applyFill="1" applyBorder="1"/>
    <xf numFmtId="0" fontId="14" fillId="12" borderId="2" xfId="0" applyFont="1" applyFill="1" applyBorder="1"/>
    <xf numFmtId="0" fontId="14" fillId="23" borderId="12" xfId="0" applyFont="1" applyFill="1" applyBorder="1"/>
    <xf numFmtId="0" fontId="14" fillId="23" borderId="2" xfId="0" applyFont="1" applyFill="1" applyBorder="1"/>
    <xf numFmtId="0" fontId="11" fillId="8" borderId="12" xfId="0" applyFont="1" applyFill="1" applyBorder="1"/>
    <xf numFmtId="0" fontId="11" fillId="8" borderId="11" xfId="0" applyFont="1" applyFill="1" applyBorder="1"/>
    <xf numFmtId="0" fontId="1" fillId="0" borderId="11" xfId="0" applyFont="1" applyBorder="1"/>
    <xf numFmtId="0" fontId="11" fillId="41" borderId="2" xfId="0" applyFont="1" applyFill="1" applyBorder="1"/>
    <xf numFmtId="0" fontId="10" fillId="37" borderId="12" xfId="0" applyFont="1" applyFill="1" applyBorder="1"/>
    <xf numFmtId="0" fontId="14" fillId="12" borderId="5" xfId="0" applyFont="1" applyFill="1" applyBorder="1"/>
    <xf numFmtId="0" fontId="34" fillId="3" borderId="12" xfId="0" applyFont="1" applyFill="1" applyBorder="1"/>
    <xf numFmtId="0" fontId="10" fillId="0" borderId="21" xfId="0" applyFont="1" applyBorder="1"/>
    <xf numFmtId="0" fontId="11" fillId="23" borderId="12" xfId="0" applyFont="1" applyFill="1" applyBorder="1"/>
    <xf numFmtId="0" fontId="10" fillId="37" borderId="2" xfId="0" applyFont="1" applyFill="1" applyBorder="1"/>
    <xf numFmtId="0" fontId="1" fillId="40" borderId="2" xfId="0" applyFont="1" applyFill="1" applyBorder="1"/>
    <xf numFmtId="0" fontId="18" fillId="39" borderId="5" xfId="0" applyFont="1" applyFill="1" applyBorder="1"/>
    <xf numFmtId="0" fontId="11" fillId="41" borderId="12" xfId="0" applyFont="1" applyFill="1" applyBorder="1"/>
    <xf numFmtId="0" fontId="10" fillId="37" borderId="5" xfId="0" applyFont="1" applyFill="1" applyBorder="1"/>
    <xf numFmtId="0" fontId="14" fillId="38" borderId="12" xfId="0" applyFont="1" applyFill="1" applyBorder="1"/>
    <xf numFmtId="0" fontId="34" fillId="8" borderId="1" xfId="0" applyFont="1" applyFill="1" applyBorder="1"/>
    <xf numFmtId="0" fontId="6" fillId="3" borderId="1" xfId="0" applyFont="1" applyFill="1" applyBorder="1" applyAlignment="1">
      <alignment horizontal="center"/>
    </xf>
    <xf numFmtId="0" fontId="39" fillId="3" borderId="1" xfId="0" applyFont="1" applyFill="1" applyBorder="1" applyAlignment="1">
      <alignment horizontal="left" vertical="top" wrapText="1"/>
    </xf>
    <xf numFmtId="0" fontId="0" fillId="0" borderId="0" xfId="0" applyAlignment="1">
      <alignment vertical="top"/>
    </xf>
    <xf numFmtId="0" fontId="34" fillId="3" borderId="5" xfId="0" applyFont="1" applyFill="1" applyBorder="1"/>
    <xf numFmtId="0" fontId="0" fillId="0" borderId="2" xfId="0" applyBorder="1" applyAlignment="1">
      <alignment horizontal="center" vertical="top"/>
    </xf>
    <xf numFmtId="0" fontId="0" fillId="0" borderId="2" xfId="0" applyBorder="1" applyAlignment="1">
      <alignment vertical="top"/>
    </xf>
    <xf numFmtId="0" fontId="34" fillId="3" borderId="2" xfId="0" applyFont="1" applyFill="1" applyBorder="1" applyAlignment="1">
      <alignment vertical="top" wrapText="1"/>
    </xf>
    <xf numFmtId="0" fontId="34" fillId="3" borderId="2" xfId="0" applyFont="1" applyFill="1" applyBorder="1" applyAlignment="1">
      <alignment vertical="top"/>
    </xf>
    <xf numFmtId="0" fontId="0" fillId="3" borderId="2" xfId="0" applyFill="1" applyBorder="1" applyAlignment="1">
      <alignment vertical="top" wrapText="1"/>
    </xf>
    <xf numFmtId="0" fontId="0" fillId="0" borderId="22" xfId="0" applyBorder="1" applyAlignment="1">
      <alignment horizontal="center"/>
    </xf>
    <xf numFmtId="0" fontId="0" fillId="0" borderId="22" xfId="0" applyBorder="1"/>
    <xf numFmtId="0" fontId="0" fillId="0" borderId="23" xfId="0" applyBorder="1"/>
    <xf numFmtId="0" fontId="40" fillId="42" borderId="1" xfId="0" applyFont="1" applyFill="1" applyBorder="1"/>
    <xf numFmtId="0" fontId="32" fillId="3" borderId="19" xfId="0" applyFont="1" applyFill="1" applyBorder="1" applyAlignment="1">
      <alignment horizontal="left" vertical="top" wrapText="1"/>
    </xf>
    <xf numFmtId="0" fontId="24" fillId="23" borderId="4" xfId="0" applyFont="1" applyFill="1" applyBorder="1"/>
    <xf numFmtId="0" fontId="24" fillId="23" borderId="12" xfId="0" applyFont="1" applyFill="1" applyBorder="1"/>
    <xf numFmtId="0" fontId="14" fillId="6" borderId="0" xfId="0" applyFont="1" applyFill="1"/>
    <xf numFmtId="0" fontId="10" fillId="24" borderId="3" xfId="0" applyFont="1" applyFill="1" applyBorder="1"/>
    <xf numFmtId="0" fontId="10" fillId="3" borderId="1" xfId="0" applyFont="1" applyFill="1" applyBorder="1"/>
    <xf numFmtId="0" fontId="10" fillId="3" borderId="2" xfId="0" applyFont="1" applyFill="1" applyBorder="1"/>
    <xf numFmtId="0" fontId="10" fillId="3" borderId="3" xfId="0" applyFont="1" applyFill="1" applyBorder="1"/>
    <xf numFmtId="0" fontId="10" fillId="3" borderId="12" xfId="0" applyFont="1" applyFill="1" applyBorder="1"/>
    <xf numFmtId="0" fontId="0" fillId="0" borderId="1" xfId="0" applyBorder="1" applyAlignment="1">
      <alignment horizontal="left"/>
    </xf>
    <xf numFmtId="0" fontId="0" fillId="0" borderId="1" xfId="0" applyBorder="1" applyAlignment="1">
      <alignment horizontal="center" vertical="center"/>
    </xf>
    <xf numFmtId="0" fontId="14" fillId="23" borderId="9" xfId="0" applyFont="1" applyFill="1" applyBorder="1"/>
    <xf numFmtId="0" fontId="14" fillId="12" borderId="20" xfId="0" applyFont="1" applyFill="1" applyBorder="1"/>
    <xf numFmtId="0" fontId="11" fillId="8" borderId="20" xfId="0" applyFont="1" applyFill="1" applyBorder="1"/>
    <xf numFmtId="0" fontId="11" fillId="41" borderId="6" xfId="0" applyFont="1" applyFill="1" applyBorder="1"/>
    <xf numFmtId="0" fontId="14" fillId="23" borderId="20" xfId="0" applyFont="1" applyFill="1" applyBorder="1"/>
    <xf numFmtId="0" fontId="11" fillId="41" borderId="4" xfId="0" applyFont="1" applyFill="1" applyBorder="1"/>
    <xf numFmtId="0" fontId="40" fillId="42" borderId="20" xfId="0" applyFont="1" applyFill="1" applyBorder="1"/>
    <xf numFmtId="0" fontId="14" fillId="26" borderId="9" xfId="0" applyFont="1" applyFill="1" applyBorder="1"/>
    <xf numFmtId="0" fontId="20" fillId="0" borderId="4" xfId="0" applyFont="1" applyBorder="1" applyAlignment="1">
      <alignment horizontal="center"/>
    </xf>
    <xf numFmtId="0" fontId="11" fillId="12" borderId="2" xfId="0" applyFont="1" applyFill="1" applyBorder="1"/>
    <xf numFmtId="0" fontId="1" fillId="0" borderId="6" xfId="0" applyFont="1" applyBorder="1" applyAlignment="1">
      <alignment horizontal="left"/>
    </xf>
    <xf numFmtId="0" fontId="16" fillId="15" borderId="0" xfId="0" applyFont="1" applyFill="1"/>
    <xf numFmtId="0" fontId="10" fillId="43" borderId="1" xfId="0" applyFont="1" applyFill="1" applyBorder="1"/>
    <xf numFmtId="0" fontId="10" fillId="24" borderId="9" xfId="0" applyFont="1" applyFill="1" applyBorder="1"/>
    <xf numFmtId="0" fontId="12" fillId="25" borderId="4" xfId="0" applyFont="1" applyFill="1" applyBorder="1"/>
    <xf numFmtId="0" fontId="12" fillId="25" borderId="12" xfId="0" applyFont="1" applyFill="1" applyBorder="1"/>
    <xf numFmtId="0" fontId="14" fillId="6" borderId="2" xfId="0" applyFont="1" applyFill="1" applyBorder="1"/>
    <xf numFmtId="0" fontId="11" fillId="6" borderId="5" xfId="0" applyFont="1" applyFill="1" applyBorder="1"/>
    <xf numFmtId="0" fontId="14" fillId="13" borderId="2" xfId="0" applyFont="1" applyFill="1" applyBorder="1"/>
    <xf numFmtId="0" fontId="11" fillId="10" borderId="17" xfId="0" applyFont="1" applyFill="1" applyBorder="1"/>
    <xf numFmtId="0" fontId="14" fillId="12" borderId="8" xfId="0" applyFont="1" applyFill="1" applyBorder="1"/>
    <xf numFmtId="0" fontId="0" fillId="0" borderId="7" xfId="0" applyBorder="1" applyAlignment="1">
      <alignment horizontal="center"/>
    </xf>
    <xf numFmtId="0" fontId="15" fillId="0" borderId="12" xfId="0" applyFont="1" applyBorder="1"/>
    <xf numFmtId="0" fontId="34" fillId="3" borderId="2" xfId="0" applyFont="1" applyFill="1" applyBorder="1"/>
    <xf numFmtId="0" fontId="41" fillId="44" borderId="1" xfId="0" applyFont="1" applyFill="1" applyBorder="1"/>
    <xf numFmtId="0" fontId="33" fillId="31" borderId="19" xfId="0" applyFont="1" applyFill="1" applyBorder="1" applyAlignment="1">
      <alignment horizontal="left" vertical="top" wrapText="1"/>
    </xf>
    <xf numFmtId="0" fontId="32" fillId="31" borderId="19" xfId="0" applyFont="1" applyFill="1" applyBorder="1" applyAlignment="1">
      <alignment horizontal="left" vertical="top" wrapText="1"/>
    </xf>
    <xf numFmtId="164" fontId="32" fillId="31" borderId="19" xfId="0" applyNumberFormat="1" applyFont="1" applyFill="1" applyBorder="1" applyAlignment="1">
      <alignment horizontal="left" vertical="top" wrapText="1"/>
    </xf>
    <xf numFmtId="164" fontId="33" fillId="31" borderId="19" xfId="0" applyNumberFormat="1" applyFont="1" applyFill="1" applyBorder="1" applyAlignment="1">
      <alignment horizontal="left" vertical="top" wrapText="1"/>
    </xf>
    <xf numFmtId="0" fontId="14" fillId="0" borderId="1" xfId="0" applyFont="1" applyBorder="1"/>
    <xf numFmtId="0" fontId="11" fillId="0" borderId="5" xfId="0" applyFont="1" applyBorder="1"/>
    <xf numFmtId="0" fontId="34" fillId="0" borderId="2" xfId="0" applyFont="1" applyBorder="1"/>
    <xf numFmtId="0" fontId="11" fillId="0" borderId="1" xfId="0" applyFont="1" applyBorder="1"/>
    <xf numFmtId="0" fontId="11" fillId="8" borderId="9" xfId="0" applyFont="1" applyFill="1" applyBorder="1"/>
    <xf numFmtId="0" fontId="10" fillId="0" borderId="0" xfId="0" applyFont="1"/>
    <xf numFmtId="0" fontId="9" fillId="0" borderId="0" xfId="0" applyFont="1"/>
    <xf numFmtId="0" fontId="9" fillId="0" borderId="14" xfId="0" applyFont="1" applyBorder="1"/>
    <xf numFmtId="0" fontId="1" fillId="0" borderId="7" xfId="0" applyFont="1" applyBorder="1"/>
    <xf numFmtId="0" fontId="13" fillId="11" borderId="9" xfId="0" applyFont="1" applyFill="1" applyBorder="1"/>
    <xf numFmtId="0" fontId="19" fillId="0" borderId="10" xfId="0" applyFont="1" applyBorder="1"/>
    <xf numFmtId="0" fontId="1" fillId="45" borderId="1" xfId="0" applyFont="1" applyFill="1" applyBorder="1"/>
    <xf numFmtId="0" fontId="11" fillId="44" borderId="1" xfId="0" applyFont="1" applyFill="1" applyBorder="1"/>
    <xf numFmtId="0" fontId="10" fillId="39" borderId="1" xfId="0" applyFont="1" applyFill="1" applyBorder="1"/>
    <xf numFmtId="0" fontId="9" fillId="39" borderId="1" xfId="0" applyFont="1" applyFill="1" applyBorder="1"/>
    <xf numFmtId="0" fontId="36" fillId="39" borderId="1" xfId="0" applyFont="1" applyFill="1" applyBorder="1"/>
    <xf numFmtId="0" fontId="34" fillId="39" borderId="1" xfId="0" applyFont="1" applyFill="1" applyBorder="1"/>
    <xf numFmtId="0" fontId="11" fillId="47" borderId="1" xfId="0" applyFont="1" applyFill="1" applyBorder="1"/>
    <xf numFmtId="0" fontId="11" fillId="46" borderId="1" xfId="0" applyFont="1" applyFill="1" applyBorder="1"/>
    <xf numFmtId="0" fontId="34" fillId="43" borderId="1" xfId="0" applyFont="1" applyFill="1" applyBorder="1"/>
    <xf numFmtId="0" fontId="10" fillId="43" borderId="12" xfId="0" applyFont="1" applyFill="1" applyBorder="1"/>
    <xf numFmtId="0" fontId="14" fillId="7" borderId="12" xfId="0" applyFont="1" applyFill="1" applyBorder="1"/>
    <xf numFmtId="0" fontId="14" fillId="7" borderId="1" xfId="0" applyFont="1" applyFill="1" applyBorder="1"/>
    <xf numFmtId="0" fontId="36" fillId="48" borderId="12" xfId="0" applyFont="1" applyFill="1" applyBorder="1" applyAlignment="1">
      <alignment horizontal="left"/>
    </xf>
    <xf numFmtId="0" fontId="34" fillId="45" borderId="1" xfId="0" applyFont="1" applyFill="1" applyBorder="1"/>
    <xf numFmtId="0" fontId="34" fillId="47" borderId="1" xfId="0" applyFont="1" applyFill="1" applyBorder="1"/>
    <xf numFmtId="0" fontId="38" fillId="31" borderId="1" xfId="0" applyFont="1" applyFill="1" applyBorder="1"/>
    <xf numFmtId="0" fontId="37" fillId="23" borderId="12" xfId="0" applyFont="1" applyFill="1" applyBorder="1"/>
    <xf numFmtId="0" fontId="9" fillId="48" borderId="12" xfId="0" applyFont="1" applyFill="1" applyBorder="1"/>
    <xf numFmtId="0" fontId="4" fillId="0" borderId="0" xfId="0" applyFont="1" applyAlignment="1">
      <alignment horizontal="center"/>
    </xf>
    <xf numFmtId="0" fontId="4" fillId="0" borderId="3" xfId="0" applyFont="1" applyBorder="1" applyAlignment="1">
      <alignment horizontal="center"/>
    </xf>
    <xf numFmtId="0" fontId="14" fillId="26" borderId="2" xfId="0" applyFont="1" applyFill="1" applyBorder="1"/>
    <xf numFmtId="0" fontId="20" fillId="0" borderId="2" xfId="0" applyFont="1" applyBorder="1" applyAlignment="1">
      <alignment horizontal="center"/>
    </xf>
    <xf numFmtId="0" fontId="14" fillId="26" borderId="10" xfId="0" applyFont="1" applyFill="1" applyBorder="1"/>
    <xf numFmtId="0" fontId="4" fillId="0" borderId="2" xfId="0" applyFont="1" applyBorder="1" applyAlignment="1">
      <alignment horizontal="center"/>
    </xf>
    <xf numFmtId="0" fontId="4" fillId="0" borderId="6" xfId="0" applyFont="1" applyBorder="1" applyAlignment="1">
      <alignment horizontal="center"/>
    </xf>
    <xf numFmtId="0" fontId="4" fillId="0" borderId="10" xfId="0" applyFont="1" applyBorder="1" applyAlignment="1">
      <alignment horizontal="center"/>
    </xf>
    <xf numFmtId="0" fontId="10" fillId="12" borderId="2" xfId="0" applyFont="1" applyFill="1" applyBorder="1"/>
    <xf numFmtId="0" fontId="11" fillId="43" borderId="1" xfId="0" applyFont="1" applyFill="1" applyBorder="1"/>
    <xf numFmtId="0" fontId="15" fillId="49" borderId="1" xfId="0" applyFont="1" applyFill="1" applyBorder="1"/>
    <xf numFmtId="0" fontId="11" fillId="42" borderId="1" xfId="0" applyFont="1" applyFill="1" applyBorder="1"/>
    <xf numFmtId="0" fontId="43" fillId="30" borderId="1" xfId="0" applyFont="1" applyFill="1" applyBorder="1"/>
    <xf numFmtId="0" fontId="13" fillId="12" borderId="3" xfId="0" applyFont="1" applyFill="1" applyBorder="1"/>
    <xf numFmtId="0" fontId="14" fillId="30" borderId="12" xfId="0" applyFont="1" applyFill="1" applyBorder="1"/>
    <xf numFmtId="0" fontId="42" fillId="3" borderId="0" xfId="0" applyFont="1" applyFill="1"/>
    <xf numFmtId="0" fontId="42" fillId="3" borderId="1" xfId="0" applyFont="1" applyFill="1" applyBorder="1"/>
    <xf numFmtId="0" fontId="18" fillId="39" borderId="4" xfId="0" applyFont="1" applyFill="1" applyBorder="1"/>
    <xf numFmtId="0" fontId="14" fillId="26" borderId="13" xfId="0" applyFont="1" applyFill="1" applyBorder="1"/>
    <xf numFmtId="0" fontId="10" fillId="48" borderId="12" xfId="0" applyFont="1" applyFill="1" applyBorder="1"/>
    <xf numFmtId="0" fontId="10" fillId="48" borderId="15" xfId="0" applyFont="1" applyFill="1" applyBorder="1"/>
    <xf numFmtId="0" fontId="10" fillId="39" borderId="12" xfId="0" applyFont="1" applyFill="1" applyBorder="1"/>
    <xf numFmtId="0" fontId="18" fillId="39" borderId="18" xfId="0" applyFont="1" applyFill="1" applyBorder="1"/>
    <xf numFmtId="0" fontId="18" fillId="8" borderId="16" xfId="0" applyFont="1" applyFill="1" applyBorder="1"/>
    <xf numFmtId="0" fontId="11" fillId="10" borderId="2" xfId="0" applyFont="1" applyFill="1" applyBorder="1"/>
    <xf numFmtId="0" fontId="10" fillId="43" borderId="24" xfId="0" applyFont="1" applyFill="1" applyBorder="1"/>
    <xf numFmtId="0" fontId="14" fillId="0" borderId="0" xfId="0" applyFont="1"/>
    <xf numFmtId="0" fontId="13" fillId="0" borderId="1" xfId="0" applyFont="1" applyBorder="1"/>
    <xf numFmtId="0" fontId="14" fillId="26" borderId="26" xfId="0" applyFont="1" applyFill="1" applyBorder="1"/>
    <xf numFmtId="0" fontId="4" fillId="0" borderId="5" xfId="0" applyFont="1" applyBorder="1" applyAlignment="1">
      <alignment horizontal="center"/>
    </xf>
    <xf numFmtId="0" fontId="34" fillId="39" borderId="12" xfId="0" applyFont="1" applyFill="1" applyBorder="1"/>
    <xf numFmtId="0" fontId="14" fillId="0" borderId="24" xfId="0" applyFont="1" applyBorder="1"/>
    <xf numFmtId="0" fontId="14" fillId="0" borderId="17" xfId="0" applyFont="1" applyBorder="1"/>
    <xf numFmtId="0" fontId="0" fillId="22" borderId="4" xfId="0" applyFill="1" applyBorder="1" applyAlignment="1">
      <alignment horizontal="center" vertical="center"/>
    </xf>
    <xf numFmtId="0" fontId="4" fillId="35" borderId="4" xfId="0" applyFont="1" applyFill="1" applyBorder="1" applyAlignment="1">
      <alignment horizontal="center"/>
    </xf>
    <xf numFmtId="0" fontId="34" fillId="39" borderId="3" xfId="0" applyFont="1" applyFill="1" applyBorder="1"/>
    <xf numFmtId="0" fontId="0" fillId="28" borderId="1" xfId="0" applyFill="1" applyBorder="1" applyAlignment="1">
      <alignment horizontal="right"/>
    </xf>
    <xf numFmtId="0" fontId="10" fillId="23" borderId="3" xfId="0" applyFont="1" applyFill="1" applyBorder="1"/>
    <xf numFmtId="0" fontId="10" fillId="39" borderId="5" xfId="0" applyFont="1" applyFill="1" applyBorder="1"/>
    <xf numFmtId="0" fontId="10" fillId="39" borderId="25" xfId="0" applyFont="1" applyFill="1" applyBorder="1"/>
    <xf numFmtId="0" fontId="34" fillId="0" borderId="12" xfId="0" applyFont="1" applyBorder="1"/>
    <xf numFmtId="0" fontId="44" fillId="0" borderId="1" xfId="0" applyFont="1" applyBorder="1" applyAlignment="1">
      <alignment horizontal="center"/>
    </xf>
    <xf numFmtId="0" fontId="44" fillId="0" borderId="0" xfId="0" applyFont="1" applyAlignment="1">
      <alignment horizontal="center"/>
    </xf>
    <xf numFmtId="0" fontId="45" fillId="0" borderId="1" xfId="0" applyFont="1" applyBorder="1"/>
    <xf numFmtId="0" fontId="45" fillId="0" borderId="0" xfId="0" applyFont="1"/>
    <xf numFmtId="0" fontId="44" fillId="50" borderId="1" xfId="0" applyFont="1" applyFill="1" applyBorder="1" applyAlignment="1">
      <alignment horizontal="center"/>
    </xf>
    <xf numFmtId="0" fontId="34" fillId="39" borderId="4" xfId="0" applyFont="1" applyFill="1" applyBorder="1"/>
    <xf numFmtId="0" fontId="6" fillId="0" borderId="9" xfId="0" applyFont="1" applyBorder="1" applyAlignment="1">
      <alignment horizontal="center" vertical="top"/>
    </xf>
    <xf numFmtId="0" fontId="0" fillId="0" borderId="9" xfId="0" applyBorder="1" applyAlignment="1">
      <alignment horizontal="center"/>
    </xf>
    <xf numFmtId="0" fontId="0" fillId="0" borderId="6" xfId="0" applyBorder="1" applyAlignment="1">
      <alignment horizontal="center"/>
    </xf>
    <xf numFmtId="0" fontId="11" fillId="26" borderId="6" xfId="0" applyFont="1" applyFill="1" applyBorder="1"/>
    <xf numFmtId="0" fontId="14" fillId="6" borderId="8" xfId="0" applyFont="1" applyFill="1" applyBorder="1"/>
    <xf numFmtId="0" fontId="0" fillId="0" borderId="4" xfId="0" applyBorder="1" applyAlignment="1">
      <alignment horizontal="left"/>
    </xf>
    <xf numFmtId="0" fontId="10" fillId="0" borderId="4" xfId="0" applyFont="1" applyBorder="1"/>
    <xf numFmtId="0" fontId="10" fillId="43" borderId="4" xfId="0" applyFont="1" applyFill="1" applyBorder="1"/>
    <xf numFmtId="0" fontId="14" fillId="26" borderId="8" xfId="0" applyFont="1" applyFill="1" applyBorder="1"/>
    <xf numFmtId="0" fontId="4" fillId="0" borderId="4" xfId="0" applyFont="1" applyBorder="1" applyAlignment="1">
      <alignment horizontal="center"/>
    </xf>
    <xf numFmtId="0" fontId="10" fillId="24" borderId="8" xfId="0" applyFont="1" applyFill="1" applyBorder="1"/>
    <xf numFmtId="0" fontId="18" fillId="8" borderId="4" xfId="0" applyFont="1" applyFill="1" applyBorder="1"/>
    <xf numFmtId="0" fontId="13" fillId="11" borderId="6" xfId="0" applyFont="1" applyFill="1" applyBorder="1"/>
    <xf numFmtId="0" fontId="18" fillId="8" borderId="12" xfId="0" applyFont="1" applyFill="1" applyBorder="1"/>
    <xf numFmtId="0" fontId="13" fillId="11" borderId="1" xfId="0" applyFont="1" applyFill="1" applyBorder="1" applyAlignment="1">
      <alignment vertical="center"/>
    </xf>
    <xf numFmtId="0" fontId="13" fillId="11" borderId="20" xfId="0" applyFont="1" applyFill="1" applyBorder="1" applyAlignment="1">
      <alignment vertical="center"/>
    </xf>
    <xf numFmtId="0" fontId="14" fillId="0" borderId="4" xfId="0" applyFont="1" applyBorder="1"/>
    <xf numFmtId="0" fontId="14" fillId="6" borderId="7" xfId="0" applyFont="1" applyFill="1" applyBorder="1"/>
    <xf numFmtId="0" fontId="12" fillId="8" borderId="27" xfId="0" applyFont="1" applyFill="1" applyBorder="1"/>
    <xf numFmtId="0" fontId="46" fillId="5" borderId="22" xfId="0" applyFont="1" applyFill="1" applyBorder="1"/>
    <xf numFmtId="0" fontId="0" fillId="0" borderId="11" xfId="0" applyBorder="1" applyAlignment="1">
      <alignment horizontal="center"/>
    </xf>
    <xf numFmtId="0" fontId="10" fillId="39" borderId="11" xfId="0" applyFont="1" applyFill="1" applyBorder="1"/>
    <xf numFmtId="0" fontId="18" fillId="8" borderId="10" xfId="0" applyFont="1" applyFill="1" applyBorder="1"/>
    <xf numFmtId="0" fontId="14" fillId="26" borderId="6" xfId="0" applyFont="1" applyFill="1" applyBorder="1"/>
    <xf numFmtId="0" fontId="11" fillId="26" borderId="8" xfId="0" applyFont="1" applyFill="1" applyBorder="1"/>
    <xf numFmtId="0" fontId="16" fillId="7" borderId="4" xfId="0" applyFont="1" applyFill="1" applyBorder="1"/>
    <xf numFmtId="0" fontId="11" fillId="23" borderId="4" xfId="0" applyFont="1" applyFill="1" applyBorder="1"/>
    <xf numFmtId="0" fontId="11" fillId="41" borderId="20" xfId="0" applyFont="1" applyFill="1" applyBorder="1"/>
    <xf numFmtId="0" fontId="1" fillId="0" borderId="1" xfId="0" applyFont="1" applyBorder="1" applyAlignment="1">
      <alignment wrapText="1"/>
    </xf>
    <xf numFmtId="0" fontId="13" fillId="0" borderId="2" xfId="0" applyFont="1" applyBorder="1" applyAlignment="1">
      <alignment vertical="top" wrapText="1"/>
    </xf>
    <xf numFmtId="0" fontId="1" fillId="0" borderId="1" xfId="0" applyFont="1" applyBorder="1" applyAlignment="1">
      <alignment vertical="top" wrapText="1"/>
    </xf>
    <xf numFmtId="0" fontId="10" fillId="4" borderId="12" xfId="0" applyFont="1" applyFill="1" applyBorder="1"/>
    <xf numFmtId="0" fontId="0" fillId="22" borderId="2" xfId="0" applyFill="1" applyBorder="1"/>
    <xf numFmtId="0" fontId="14" fillId="38" borderId="4" xfId="0" applyFont="1" applyFill="1" applyBorder="1"/>
    <xf numFmtId="0" fontId="11" fillId="23" borderId="9" xfId="0" applyFont="1" applyFill="1" applyBorder="1"/>
    <xf numFmtId="0" fontId="1" fillId="40" borderId="20" xfId="0" applyFont="1" applyFill="1" applyBorder="1"/>
    <xf numFmtId="0" fontId="34" fillId="3" borderId="6" xfId="0" applyFont="1" applyFill="1" applyBorder="1"/>
    <xf numFmtId="0" fontId="41" fillId="0" borderId="1" xfId="0" applyFont="1" applyBorder="1"/>
    <xf numFmtId="0" fontId="9" fillId="51" borderId="1" xfId="0" applyFont="1" applyFill="1" applyBorder="1" applyAlignment="1">
      <alignment horizontal="left"/>
    </xf>
    <xf numFmtId="0" fontId="32" fillId="34" borderId="0" xfId="0" applyFont="1" applyFill="1" applyAlignment="1">
      <alignment horizontal="left" vertical="top" wrapText="1"/>
    </xf>
    <xf numFmtId="0" fontId="10" fillId="3" borderId="4" xfId="0" applyFont="1" applyFill="1" applyBorder="1"/>
    <xf numFmtId="0" fontId="14" fillId="38" borderId="2" xfId="0" applyFont="1" applyFill="1" applyBorder="1"/>
    <xf numFmtId="0" fontId="22" fillId="0" borderId="9" xfId="0" applyFont="1" applyBorder="1" applyAlignment="1">
      <alignment horizontal="center" vertical="top"/>
    </xf>
    <xf numFmtId="0" fontId="11" fillId="5" borderId="0" xfId="0" applyFont="1" applyFill="1"/>
    <xf numFmtId="0" fontId="14" fillId="15" borderId="3" xfId="0" applyFont="1" applyFill="1" applyBorder="1"/>
    <xf numFmtId="0" fontId="32" fillId="0" borderId="19" xfId="0" applyFont="1" applyBorder="1" applyAlignment="1">
      <alignment horizontal="left" vertical="top" wrapText="1"/>
    </xf>
    <xf numFmtId="0" fontId="47" fillId="0" borderId="0" xfId="0" applyFont="1" applyAlignment="1">
      <alignment vertical="center" wrapText="1"/>
    </xf>
    <xf numFmtId="0" fontId="31" fillId="34" borderId="28" xfId="0" applyFont="1" applyFill="1" applyBorder="1" applyAlignment="1">
      <alignment horizontal="left" vertical="top" wrapText="1"/>
    </xf>
    <xf numFmtId="0" fontId="31" fillId="52" borderId="28" xfId="0" applyFont="1" applyFill="1" applyBorder="1" applyAlignment="1">
      <alignment horizontal="left" vertical="top" wrapText="1"/>
    </xf>
    <xf numFmtId="0" fontId="48" fillId="52" borderId="28" xfId="0" applyFont="1" applyFill="1" applyBorder="1" applyAlignment="1">
      <alignment horizontal="left" vertical="top" wrapText="1"/>
    </xf>
    <xf numFmtId="0" fontId="32" fillId="34" borderId="28" xfId="0" applyFont="1" applyFill="1" applyBorder="1" applyAlignment="1">
      <alignment horizontal="left" vertical="top" wrapText="1"/>
    </xf>
    <xf numFmtId="0" fontId="48" fillId="34" borderId="28" xfId="0" applyFont="1" applyFill="1" applyBorder="1" applyAlignment="1">
      <alignment horizontal="left" vertical="top" wrapText="1"/>
    </xf>
    <xf numFmtId="0" fontId="31" fillId="53" borderId="28" xfId="0" applyFont="1" applyFill="1" applyBorder="1" applyAlignment="1">
      <alignment horizontal="left" vertical="top" wrapText="1"/>
    </xf>
    <xf numFmtId="0" fontId="31" fillId="54" borderId="28" xfId="0" applyFont="1" applyFill="1" applyBorder="1" applyAlignment="1">
      <alignment horizontal="left" vertical="top" wrapText="1"/>
    </xf>
    <xf numFmtId="0" fontId="32" fillId="55" borderId="28" xfId="0" applyFont="1" applyFill="1" applyBorder="1" applyAlignment="1">
      <alignment horizontal="left" vertical="top" wrapText="1"/>
    </xf>
    <xf numFmtId="0" fontId="31" fillId="54" borderId="29" xfId="0" applyFont="1" applyFill="1" applyBorder="1" applyAlignment="1">
      <alignment horizontal="left" vertical="top" wrapText="1"/>
    </xf>
    <xf numFmtId="0" fontId="50" fillId="56" borderId="29" xfId="0" applyFont="1" applyFill="1" applyBorder="1" applyAlignment="1">
      <alignment horizontal="left" vertical="top" wrapText="1"/>
    </xf>
    <xf numFmtId="0" fontId="31" fillId="56" borderId="29" xfId="0" applyFont="1" applyFill="1" applyBorder="1" applyAlignment="1">
      <alignment horizontal="left" vertical="top" wrapText="1"/>
    </xf>
    <xf numFmtId="0" fontId="31" fillId="57" borderId="29" xfId="0" applyFont="1" applyFill="1" applyBorder="1" applyAlignment="1">
      <alignment horizontal="left" vertical="top" wrapText="1"/>
    </xf>
    <xf numFmtId="0" fontId="31" fillId="58" borderId="28" xfId="0" applyFont="1" applyFill="1" applyBorder="1" applyAlignment="1">
      <alignment horizontal="left" vertical="top" wrapText="1"/>
    </xf>
    <xf numFmtId="0" fontId="32" fillId="58" borderId="28" xfId="0" applyFont="1" applyFill="1" applyBorder="1" applyAlignment="1">
      <alignment horizontal="left" vertical="top" wrapText="1"/>
    </xf>
    <xf numFmtId="0" fontId="31" fillId="59" borderId="29" xfId="0" applyFont="1" applyFill="1" applyBorder="1" applyAlignment="1">
      <alignment horizontal="left" vertical="top" wrapText="1"/>
    </xf>
    <xf numFmtId="0" fontId="31" fillId="60" borderId="28" xfId="0" applyFont="1" applyFill="1" applyBorder="1" applyAlignment="1">
      <alignment horizontal="left" vertical="top" wrapText="1"/>
    </xf>
    <xf numFmtId="0" fontId="32" fillId="60" borderId="28" xfId="0" applyFont="1" applyFill="1" applyBorder="1" applyAlignment="1">
      <alignment horizontal="left" vertical="top" wrapText="1"/>
    </xf>
    <xf numFmtId="0" fontId="31" fillId="61" borderId="29" xfId="0" applyFont="1" applyFill="1" applyBorder="1" applyAlignment="1">
      <alignment horizontal="left" vertical="top" wrapText="1"/>
    </xf>
    <xf numFmtId="0" fontId="31" fillId="62" borderId="29" xfId="0" applyFont="1" applyFill="1" applyBorder="1" applyAlignment="1">
      <alignment horizontal="left" vertical="top" wrapText="1"/>
    </xf>
    <xf numFmtId="0" fontId="31" fillId="63" borderId="28" xfId="0" applyFont="1" applyFill="1" applyBorder="1" applyAlignment="1">
      <alignment horizontal="left" vertical="top" wrapText="1"/>
    </xf>
    <xf numFmtId="0" fontId="48" fillId="63" borderId="28" xfId="0" applyFont="1" applyFill="1" applyBorder="1" applyAlignment="1">
      <alignment horizontal="left" vertical="top" wrapText="1"/>
    </xf>
    <xf numFmtId="0" fontId="32" fillId="63" borderId="28" xfId="0" applyFont="1" applyFill="1" applyBorder="1" applyAlignment="1">
      <alignment horizontal="left" vertical="top" wrapText="1"/>
    </xf>
    <xf numFmtId="0" fontId="31" fillId="68" borderId="28" xfId="0" applyFont="1" applyFill="1" applyBorder="1" applyAlignment="1">
      <alignment horizontal="left" vertical="top" wrapText="1"/>
    </xf>
    <xf numFmtId="0" fontId="32" fillId="68" borderId="28" xfId="0" applyFont="1" applyFill="1" applyBorder="1" applyAlignment="1">
      <alignment horizontal="left" vertical="top" wrapText="1"/>
    </xf>
    <xf numFmtId="0" fontId="31" fillId="69" borderId="28" xfId="0" applyFont="1" applyFill="1" applyBorder="1" applyAlignment="1">
      <alignment horizontal="left" vertical="top" wrapText="1"/>
    </xf>
    <xf numFmtId="0" fontId="32" fillId="69" borderId="28" xfId="0" applyFont="1" applyFill="1" applyBorder="1" applyAlignment="1">
      <alignment horizontal="left" vertical="top" wrapText="1"/>
    </xf>
    <xf numFmtId="0" fontId="31" fillId="70" borderId="28" xfId="0" applyFont="1" applyFill="1" applyBorder="1" applyAlignment="1">
      <alignment horizontal="left" vertical="top" wrapText="1"/>
    </xf>
    <xf numFmtId="0" fontId="32" fillId="70" borderId="28" xfId="0" applyFont="1" applyFill="1" applyBorder="1" applyAlignment="1">
      <alignment horizontal="left" vertical="top" wrapText="1"/>
    </xf>
    <xf numFmtId="0" fontId="31" fillId="73" borderId="28" xfId="0" applyFont="1" applyFill="1" applyBorder="1" applyAlignment="1">
      <alignment horizontal="left" vertical="top" wrapText="1"/>
    </xf>
    <xf numFmtId="0" fontId="32" fillId="73" borderId="28" xfId="0" applyFont="1" applyFill="1" applyBorder="1" applyAlignment="1">
      <alignment horizontal="left" vertical="top" wrapText="1"/>
    </xf>
    <xf numFmtId="0" fontId="31" fillId="74" borderId="28" xfId="0" applyFont="1" applyFill="1" applyBorder="1" applyAlignment="1">
      <alignment horizontal="left" vertical="top" wrapText="1"/>
    </xf>
    <xf numFmtId="0" fontId="32" fillId="74" borderId="28" xfId="0" applyFont="1" applyFill="1" applyBorder="1" applyAlignment="1">
      <alignment horizontal="left" vertical="top" wrapText="1"/>
    </xf>
    <xf numFmtId="0" fontId="31" fillId="75" borderId="28" xfId="0" applyFont="1" applyFill="1" applyBorder="1" applyAlignment="1">
      <alignment horizontal="left" vertical="top" wrapText="1"/>
    </xf>
    <xf numFmtId="0" fontId="32" fillId="75" borderId="28" xfId="0" applyFont="1" applyFill="1" applyBorder="1" applyAlignment="1">
      <alignment horizontal="left" vertical="top" wrapText="1"/>
    </xf>
    <xf numFmtId="0" fontId="31" fillId="76" borderId="28" xfId="0" applyFont="1" applyFill="1" applyBorder="1" applyAlignment="1">
      <alignment horizontal="left" vertical="top" wrapText="1"/>
    </xf>
    <xf numFmtId="0" fontId="32" fillId="76" borderId="28" xfId="0" applyFont="1" applyFill="1" applyBorder="1" applyAlignment="1">
      <alignment horizontal="left" vertical="top" wrapText="1"/>
    </xf>
    <xf numFmtId="0" fontId="50" fillId="78" borderId="28" xfId="0" applyFont="1" applyFill="1" applyBorder="1" applyAlignment="1">
      <alignment horizontal="left" vertical="top" wrapText="1"/>
    </xf>
    <xf numFmtId="0" fontId="32" fillId="78" borderId="28" xfId="0" applyFont="1" applyFill="1" applyBorder="1" applyAlignment="1">
      <alignment horizontal="left" vertical="top" wrapText="1"/>
    </xf>
    <xf numFmtId="0" fontId="51" fillId="78" borderId="28" xfId="0" applyFont="1" applyFill="1" applyBorder="1" applyAlignment="1">
      <alignment horizontal="left" vertical="top" wrapText="1"/>
    </xf>
    <xf numFmtId="0" fontId="52" fillId="78" borderId="28" xfId="0" applyFont="1" applyFill="1" applyBorder="1" applyAlignment="1">
      <alignment horizontal="left" vertical="top" wrapText="1"/>
    </xf>
    <xf numFmtId="0" fontId="48" fillId="53" borderId="28" xfId="0" applyFont="1" applyFill="1" applyBorder="1" applyAlignment="1">
      <alignment horizontal="left" vertical="top" wrapText="1"/>
    </xf>
    <xf numFmtId="0" fontId="48" fillId="34" borderId="29" xfId="0" applyFont="1" applyFill="1" applyBorder="1" applyAlignment="1">
      <alignment horizontal="left" vertical="top" wrapText="1"/>
    </xf>
    <xf numFmtId="0" fontId="48" fillId="34" borderId="30" xfId="0" applyFont="1" applyFill="1" applyBorder="1" applyAlignment="1">
      <alignment horizontal="left" vertical="top" wrapText="1"/>
    </xf>
    <xf numFmtId="0" fontId="48" fillId="54" borderId="28" xfId="0" applyFont="1" applyFill="1" applyBorder="1" applyAlignment="1">
      <alignment horizontal="left" vertical="top" wrapText="1"/>
    </xf>
    <xf numFmtId="0" fontId="48" fillId="55" borderId="28" xfId="0" applyFont="1" applyFill="1" applyBorder="1" applyAlignment="1">
      <alignment horizontal="left" vertical="top" wrapText="1"/>
    </xf>
    <xf numFmtId="0" fontId="32" fillId="54" borderId="28" xfId="0" applyFont="1" applyFill="1" applyBorder="1" applyAlignment="1">
      <alignment horizontal="left" vertical="top" wrapText="1"/>
    </xf>
    <xf numFmtId="0" fontId="53" fillId="55" borderId="28" xfId="0" applyFont="1" applyFill="1" applyBorder="1" applyAlignment="1">
      <alignment horizontal="left" vertical="top" wrapText="1"/>
    </xf>
    <xf numFmtId="0" fontId="48" fillId="54" borderId="29" xfId="0" applyFont="1" applyFill="1" applyBorder="1" applyAlignment="1">
      <alignment horizontal="left" vertical="top" wrapText="1"/>
    </xf>
    <xf numFmtId="0" fontId="48" fillId="56" borderId="29" xfId="0" applyFont="1" applyFill="1" applyBorder="1" applyAlignment="1">
      <alignment horizontal="left" vertical="top" wrapText="1"/>
    </xf>
    <xf numFmtId="0" fontId="53" fillId="55" borderId="29" xfId="0" applyFont="1" applyFill="1" applyBorder="1" applyAlignment="1">
      <alignment horizontal="left" vertical="top" wrapText="1"/>
    </xf>
    <xf numFmtId="0" fontId="48" fillId="34" borderId="31" xfId="0" applyFont="1" applyFill="1" applyBorder="1" applyAlignment="1">
      <alignment horizontal="left" vertical="top" wrapText="1"/>
    </xf>
    <xf numFmtId="0" fontId="48" fillId="58" borderId="28" xfId="0" applyFont="1" applyFill="1" applyBorder="1" applyAlignment="1">
      <alignment horizontal="left" vertical="top" wrapText="1"/>
    </xf>
    <xf numFmtId="0" fontId="48" fillId="59" borderId="29" xfId="0" applyFont="1" applyFill="1" applyBorder="1" applyAlignment="1">
      <alignment horizontal="left" vertical="top" wrapText="1"/>
    </xf>
    <xf numFmtId="0" fontId="48" fillId="60" borderId="28" xfId="0" applyFont="1" applyFill="1" applyBorder="1" applyAlignment="1">
      <alignment horizontal="left" vertical="top" wrapText="1"/>
    </xf>
    <xf numFmtId="0" fontId="48" fillId="61" borderId="29" xfId="0" applyFont="1" applyFill="1" applyBorder="1" applyAlignment="1">
      <alignment horizontal="left" vertical="top" wrapText="1"/>
    </xf>
    <xf numFmtId="0" fontId="48" fillId="62" borderId="29" xfId="0" applyFont="1" applyFill="1" applyBorder="1" applyAlignment="1">
      <alignment horizontal="left" vertical="top" wrapText="1"/>
    </xf>
    <xf numFmtId="0" fontId="48" fillId="64" borderId="29" xfId="0" applyFont="1" applyFill="1" applyBorder="1" applyAlignment="1">
      <alignment horizontal="left" vertical="top" wrapText="1"/>
    </xf>
    <xf numFmtId="0" fontId="48" fillId="64" borderId="31" xfId="0" applyFont="1" applyFill="1" applyBorder="1" applyAlignment="1">
      <alignment horizontal="left" vertical="top" wrapText="1"/>
    </xf>
    <xf numFmtId="0" fontId="48" fillId="64" borderId="30" xfId="0" applyFont="1" applyFill="1" applyBorder="1" applyAlignment="1">
      <alignment horizontal="left" vertical="top" wrapText="1"/>
    </xf>
    <xf numFmtId="0" fontId="48" fillId="65" borderId="29" xfId="0" applyFont="1" applyFill="1" applyBorder="1" applyAlignment="1">
      <alignment horizontal="left" vertical="top" wrapText="1"/>
    </xf>
    <xf numFmtId="0" fontId="48" fillId="65" borderId="31" xfId="0" applyFont="1" applyFill="1" applyBorder="1" applyAlignment="1">
      <alignment horizontal="left" vertical="top" wrapText="1"/>
    </xf>
    <xf numFmtId="0" fontId="48" fillId="65" borderId="30" xfId="0" applyFont="1" applyFill="1" applyBorder="1" applyAlignment="1">
      <alignment horizontal="left" vertical="top" wrapText="1"/>
    </xf>
    <xf numFmtId="0" fontId="48" fillId="63" borderId="29" xfId="0" applyFont="1" applyFill="1" applyBorder="1" applyAlignment="1">
      <alignment horizontal="left" vertical="top" wrapText="1"/>
    </xf>
    <xf numFmtId="0" fontId="48" fillId="63" borderId="31" xfId="0" applyFont="1" applyFill="1" applyBorder="1" applyAlignment="1">
      <alignment horizontal="left" vertical="top" wrapText="1"/>
    </xf>
    <xf numFmtId="0" fontId="48" fillId="63" borderId="30" xfId="0" applyFont="1" applyFill="1" applyBorder="1" applyAlignment="1">
      <alignment horizontal="left" vertical="top" wrapText="1"/>
    </xf>
    <xf numFmtId="0" fontId="48" fillId="66" borderId="29" xfId="0" applyFont="1" applyFill="1" applyBorder="1" applyAlignment="1">
      <alignment horizontal="left" vertical="top" wrapText="1"/>
    </xf>
    <xf numFmtId="0" fontId="48" fillId="66" borderId="31" xfId="0" applyFont="1" applyFill="1" applyBorder="1" applyAlignment="1">
      <alignment horizontal="left" vertical="top" wrapText="1"/>
    </xf>
    <xf numFmtId="0" fontId="48" fillId="66" borderId="30" xfId="0" applyFont="1" applyFill="1" applyBorder="1" applyAlignment="1">
      <alignment horizontal="left" vertical="top" wrapText="1"/>
    </xf>
    <xf numFmtId="0" fontId="48" fillId="67" borderId="29" xfId="0" applyFont="1" applyFill="1" applyBorder="1" applyAlignment="1">
      <alignment horizontal="left" vertical="top" wrapText="1"/>
    </xf>
    <xf numFmtId="0" fontId="48" fillId="67" borderId="31" xfId="0" applyFont="1" applyFill="1" applyBorder="1" applyAlignment="1">
      <alignment horizontal="left" vertical="top" wrapText="1"/>
    </xf>
    <xf numFmtId="0" fontId="48" fillId="67" borderId="30" xfId="0" applyFont="1" applyFill="1" applyBorder="1" applyAlignment="1">
      <alignment horizontal="left" vertical="top" wrapText="1"/>
    </xf>
    <xf numFmtId="0" fontId="48" fillId="69" borderId="28" xfId="0" applyFont="1" applyFill="1" applyBorder="1" applyAlignment="1">
      <alignment horizontal="left" vertical="top" wrapText="1"/>
    </xf>
    <xf numFmtId="0" fontId="48" fillId="71" borderId="29" xfId="0" applyFont="1" applyFill="1" applyBorder="1" applyAlignment="1">
      <alignment horizontal="left" vertical="top" wrapText="1"/>
    </xf>
    <xf numFmtId="0" fontId="48" fillId="71" borderId="31" xfId="0" applyFont="1" applyFill="1" applyBorder="1" applyAlignment="1">
      <alignment horizontal="left" vertical="top" wrapText="1"/>
    </xf>
    <xf numFmtId="0" fontId="48" fillId="71" borderId="30" xfId="0" applyFont="1" applyFill="1" applyBorder="1" applyAlignment="1">
      <alignment horizontal="left" vertical="top" wrapText="1"/>
    </xf>
    <xf numFmtId="0" fontId="48" fillId="72" borderId="29" xfId="0" applyFont="1" applyFill="1" applyBorder="1" applyAlignment="1">
      <alignment horizontal="left" vertical="top" wrapText="1"/>
    </xf>
    <xf numFmtId="0" fontId="48" fillId="72" borderId="31" xfId="0" applyFont="1" applyFill="1" applyBorder="1" applyAlignment="1">
      <alignment horizontal="left" vertical="top" wrapText="1"/>
    </xf>
    <xf numFmtId="0" fontId="48" fillId="72" borderId="30" xfId="0" applyFont="1" applyFill="1" applyBorder="1" applyAlignment="1">
      <alignment horizontal="left" vertical="top" wrapText="1"/>
    </xf>
    <xf numFmtId="0" fontId="48" fillId="75" borderId="28" xfId="0" applyFont="1" applyFill="1" applyBorder="1" applyAlignment="1">
      <alignment horizontal="left" vertical="top" wrapText="1"/>
    </xf>
    <xf numFmtId="0" fontId="48" fillId="77" borderId="29" xfId="0" applyFont="1" applyFill="1" applyBorder="1" applyAlignment="1">
      <alignment horizontal="left" vertical="top" wrapText="1"/>
    </xf>
    <xf numFmtId="0" fontId="48" fillId="77" borderId="31" xfId="0" applyFont="1" applyFill="1" applyBorder="1" applyAlignment="1">
      <alignment horizontal="left" vertical="top" wrapText="1"/>
    </xf>
    <xf numFmtId="0" fontId="48" fillId="77" borderId="30" xfId="0" applyFont="1" applyFill="1" applyBorder="1" applyAlignment="1">
      <alignment horizontal="left" vertical="top" wrapText="1"/>
    </xf>
    <xf numFmtId="0" fontId="48" fillId="54" borderId="29" xfId="0" applyFont="1" applyFill="1" applyBorder="1" applyAlignment="1">
      <alignment vertical="top" wrapText="1"/>
    </xf>
    <xf numFmtId="0" fontId="32" fillId="34" borderId="29" xfId="0" applyFont="1" applyFill="1" applyBorder="1" applyAlignment="1">
      <alignment vertical="top" wrapText="1"/>
    </xf>
    <xf numFmtId="0" fontId="48" fillId="34" borderId="29" xfId="0" applyFont="1" applyFill="1" applyBorder="1" applyAlignment="1">
      <alignment vertical="top" wrapText="1"/>
    </xf>
    <xf numFmtId="0" fontId="48" fillId="56" borderId="29" xfId="0" applyFont="1" applyFill="1" applyBorder="1" applyAlignment="1">
      <alignment vertical="top" wrapText="1"/>
    </xf>
    <xf numFmtId="0" fontId="49" fillId="55" borderId="29" xfId="0" applyFont="1" applyFill="1" applyBorder="1" applyAlignment="1">
      <alignment vertical="top" wrapText="1"/>
    </xf>
    <xf numFmtId="0" fontId="53" fillId="55" borderId="29" xfId="0" applyFont="1" applyFill="1" applyBorder="1" applyAlignment="1">
      <alignment vertical="top" wrapText="1"/>
    </xf>
    <xf numFmtId="0" fontId="48" fillId="57" borderId="29" xfId="0" applyFont="1" applyFill="1" applyBorder="1" applyAlignment="1">
      <alignment vertical="top" wrapText="1"/>
    </xf>
    <xf numFmtId="0" fontId="32" fillId="57" borderId="29" xfId="0" applyFont="1" applyFill="1" applyBorder="1" applyAlignment="1">
      <alignment vertical="top" wrapText="1"/>
    </xf>
    <xf numFmtId="0" fontId="48" fillId="59" borderId="29" xfId="0" applyFont="1" applyFill="1" applyBorder="1" applyAlignment="1">
      <alignment vertical="top" wrapText="1"/>
    </xf>
    <xf numFmtId="0" fontId="32" fillId="59" borderId="29" xfId="0" applyFont="1" applyFill="1" applyBorder="1" applyAlignment="1">
      <alignment vertical="top" wrapText="1"/>
    </xf>
    <xf numFmtId="0" fontId="32" fillId="61" borderId="29" xfId="0" applyFont="1" applyFill="1" applyBorder="1" applyAlignment="1">
      <alignment vertical="top" wrapText="1"/>
    </xf>
    <xf numFmtId="0" fontId="48" fillId="62" borderId="29" xfId="0" applyFont="1" applyFill="1" applyBorder="1" applyAlignment="1">
      <alignment vertical="top" wrapText="1"/>
    </xf>
    <xf numFmtId="0" fontId="32" fillId="62" borderId="29" xfId="0" applyFont="1" applyFill="1" applyBorder="1" applyAlignment="1">
      <alignment vertical="top" wrapText="1"/>
    </xf>
    <xf numFmtId="0" fontId="22" fillId="0" borderId="7" xfId="0" applyFont="1" applyBorder="1" applyAlignment="1">
      <alignment horizontal="center" vertical="top"/>
    </xf>
    <xf numFmtId="0" fontId="22" fillId="0" borderId="17" xfId="0" applyFont="1" applyBorder="1" applyAlignment="1">
      <alignment horizontal="center" vertical="top"/>
    </xf>
    <xf numFmtId="0" fontId="22" fillId="0" borderId="9" xfId="0" applyFont="1" applyBorder="1" applyAlignment="1">
      <alignment horizontal="center" vertical="top"/>
    </xf>
    <xf numFmtId="0" fontId="22" fillId="0" borderId="10" xfId="0" applyFont="1" applyBorder="1" applyAlignment="1">
      <alignment horizontal="center" vertical="top"/>
    </xf>
    <xf numFmtId="0" fontId="22" fillId="0" borderId="16" xfId="0" applyFont="1" applyBorder="1" applyAlignment="1">
      <alignment horizontal="center" vertical="top"/>
    </xf>
    <xf numFmtId="0" fontId="22" fillId="0" borderId="6" xfId="0" applyFont="1" applyBorder="1" applyAlignment="1">
      <alignment horizontal="center" vertical="top"/>
    </xf>
    <xf numFmtId="0" fontId="31" fillId="65" borderId="29" xfId="0" applyFont="1" applyFill="1" applyBorder="1" applyAlignment="1">
      <alignment horizontal="left" vertical="top" wrapText="1"/>
    </xf>
    <xf numFmtId="0" fontId="31" fillId="65" borderId="31" xfId="0" applyFont="1" applyFill="1" applyBorder="1" applyAlignment="1">
      <alignment horizontal="left" vertical="top" wrapText="1"/>
    </xf>
    <xf numFmtId="0" fontId="31" fillId="65" borderId="30" xfId="0" applyFont="1" applyFill="1" applyBorder="1" applyAlignment="1">
      <alignment horizontal="left" vertical="top" wrapText="1"/>
    </xf>
    <xf numFmtId="0" fontId="32" fillId="65" borderId="29" xfId="0" applyFont="1" applyFill="1" applyBorder="1" applyAlignment="1">
      <alignment horizontal="left" vertical="top" wrapText="1"/>
    </xf>
    <xf numFmtId="0" fontId="32" fillId="65" borderId="31" xfId="0" applyFont="1" applyFill="1" applyBorder="1" applyAlignment="1">
      <alignment horizontal="left" vertical="top" wrapText="1"/>
    </xf>
    <xf numFmtId="0" fontId="32" fillId="65" borderId="30" xfId="0" applyFont="1" applyFill="1" applyBorder="1" applyAlignment="1">
      <alignment horizontal="left" vertical="top" wrapText="1"/>
    </xf>
    <xf numFmtId="0" fontId="31" fillId="64" borderId="29" xfId="0" applyFont="1" applyFill="1" applyBorder="1" applyAlignment="1">
      <alignment horizontal="left" vertical="top" wrapText="1"/>
    </xf>
    <xf numFmtId="0" fontId="31" fillId="64" borderId="31" xfId="0" applyFont="1" applyFill="1" applyBorder="1" applyAlignment="1">
      <alignment horizontal="left" vertical="top" wrapText="1"/>
    </xf>
    <xf numFmtId="0" fontId="31" fillId="64" borderId="30" xfId="0" applyFont="1" applyFill="1" applyBorder="1" applyAlignment="1">
      <alignment horizontal="left" vertical="top" wrapText="1"/>
    </xf>
    <xf numFmtId="0" fontId="32" fillId="64" borderId="29" xfId="0" applyFont="1" applyFill="1" applyBorder="1" applyAlignment="1">
      <alignment horizontal="left" vertical="top" wrapText="1"/>
    </xf>
    <xf numFmtId="0" fontId="32" fillId="64" borderId="31" xfId="0" applyFont="1" applyFill="1" applyBorder="1" applyAlignment="1">
      <alignment horizontal="left" vertical="top" wrapText="1"/>
    </xf>
    <xf numFmtId="0" fontId="32" fillId="64" borderId="30" xfId="0" applyFont="1" applyFill="1" applyBorder="1" applyAlignment="1">
      <alignment horizontal="left" vertical="top" wrapText="1"/>
    </xf>
    <xf numFmtId="0" fontId="32" fillId="34" borderId="29" xfId="0" applyFont="1" applyFill="1" applyBorder="1" applyAlignment="1">
      <alignment horizontal="left" vertical="top" wrapText="1"/>
    </xf>
    <xf numFmtId="0" fontId="32" fillId="34" borderId="31" xfId="0" applyFont="1" applyFill="1" applyBorder="1" applyAlignment="1">
      <alignment horizontal="left" vertical="top" wrapText="1"/>
    </xf>
    <xf numFmtId="0" fontId="32" fillId="34" borderId="30" xfId="0" applyFont="1" applyFill="1" applyBorder="1" applyAlignment="1">
      <alignment horizontal="left" vertical="top" wrapText="1"/>
    </xf>
    <xf numFmtId="0" fontId="48" fillId="65" borderId="29" xfId="0" applyFont="1" applyFill="1" applyBorder="1" applyAlignment="1">
      <alignment horizontal="left" vertical="top" wrapText="1"/>
    </xf>
    <xf numFmtId="0" fontId="48" fillId="65" borderId="30" xfId="0" applyFont="1" applyFill="1" applyBorder="1" applyAlignment="1">
      <alignment horizontal="left" vertical="top" wrapText="1"/>
    </xf>
    <xf numFmtId="0" fontId="31" fillId="63" borderId="29" xfId="0" applyFont="1" applyFill="1" applyBorder="1" applyAlignment="1">
      <alignment horizontal="left" vertical="top" wrapText="1"/>
    </xf>
    <xf numFmtId="0" fontId="31" fillId="63" borderId="31" xfId="0" applyFont="1" applyFill="1" applyBorder="1" applyAlignment="1">
      <alignment horizontal="left" vertical="top" wrapText="1"/>
    </xf>
    <xf numFmtId="0" fontId="31" fillId="63" borderId="30" xfId="0" applyFont="1" applyFill="1" applyBorder="1" applyAlignment="1">
      <alignment horizontal="left" vertical="top" wrapText="1"/>
    </xf>
    <xf numFmtId="0" fontId="48" fillId="63" borderId="29" xfId="0" applyFont="1" applyFill="1" applyBorder="1" applyAlignment="1">
      <alignment horizontal="left" vertical="top" wrapText="1"/>
    </xf>
    <xf numFmtId="0" fontId="48" fillId="63" borderId="31" xfId="0" applyFont="1" applyFill="1" applyBorder="1" applyAlignment="1">
      <alignment horizontal="left" vertical="top" wrapText="1"/>
    </xf>
    <xf numFmtId="0" fontId="48" fillId="63" borderId="30" xfId="0" applyFont="1" applyFill="1" applyBorder="1" applyAlignment="1">
      <alignment horizontal="left" vertical="top" wrapText="1"/>
    </xf>
    <xf numFmtId="0" fontId="31" fillId="66" borderId="29" xfId="0" applyFont="1" applyFill="1" applyBorder="1" applyAlignment="1">
      <alignment horizontal="left" vertical="top" wrapText="1"/>
    </xf>
    <xf numFmtId="0" fontId="31" fillId="66" borderId="31" xfId="0" applyFont="1" applyFill="1" applyBorder="1" applyAlignment="1">
      <alignment horizontal="left" vertical="top" wrapText="1"/>
    </xf>
    <xf numFmtId="0" fontId="31" fillId="66" borderId="30" xfId="0" applyFont="1" applyFill="1" applyBorder="1" applyAlignment="1">
      <alignment horizontal="left" vertical="top" wrapText="1"/>
    </xf>
    <xf numFmtId="0" fontId="48" fillId="66" borderId="29" xfId="0" applyFont="1" applyFill="1" applyBorder="1" applyAlignment="1">
      <alignment horizontal="left" vertical="top" wrapText="1"/>
    </xf>
    <xf numFmtId="0" fontId="48" fillId="66" borderId="31" xfId="0" applyFont="1" applyFill="1" applyBorder="1" applyAlignment="1">
      <alignment horizontal="left" vertical="top" wrapText="1"/>
    </xf>
    <xf numFmtId="0" fontId="48" fillId="66" borderId="30" xfId="0" applyFont="1" applyFill="1" applyBorder="1" applyAlignment="1">
      <alignment horizontal="left" vertical="top" wrapText="1"/>
    </xf>
    <xf numFmtId="0" fontId="31" fillId="67" borderId="29" xfId="0" applyFont="1" applyFill="1" applyBorder="1" applyAlignment="1">
      <alignment horizontal="left" vertical="top" wrapText="1"/>
    </xf>
    <xf numFmtId="0" fontId="31" fillId="67" borderId="31" xfId="0" applyFont="1" applyFill="1" applyBorder="1" applyAlignment="1">
      <alignment horizontal="left" vertical="top" wrapText="1"/>
    </xf>
    <xf numFmtId="0" fontId="31" fillId="67" borderId="30" xfId="0" applyFont="1" applyFill="1" applyBorder="1" applyAlignment="1">
      <alignment horizontal="left" vertical="top" wrapText="1"/>
    </xf>
    <xf numFmtId="0" fontId="32" fillId="67" borderId="29" xfId="0" applyFont="1" applyFill="1" applyBorder="1" applyAlignment="1">
      <alignment horizontal="left" vertical="top" wrapText="1"/>
    </xf>
    <xf numFmtId="0" fontId="32" fillId="67" borderId="31" xfId="0" applyFont="1" applyFill="1" applyBorder="1" applyAlignment="1">
      <alignment horizontal="left" vertical="top" wrapText="1"/>
    </xf>
    <xf numFmtId="0" fontId="32" fillId="67" borderId="30" xfId="0" applyFont="1" applyFill="1" applyBorder="1" applyAlignment="1">
      <alignment horizontal="left" vertical="top" wrapText="1"/>
    </xf>
    <xf numFmtId="0" fontId="31" fillId="77" borderId="29" xfId="0" applyFont="1" applyFill="1" applyBorder="1" applyAlignment="1">
      <alignment horizontal="left" vertical="top" wrapText="1"/>
    </xf>
    <xf numFmtId="0" fontId="31" fillId="77" borderId="31" xfId="0" applyFont="1" applyFill="1" applyBorder="1" applyAlignment="1">
      <alignment horizontal="left" vertical="top" wrapText="1"/>
    </xf>
    <xf numFmtId="0" fontId="31" fillId="77" borderId="30" xfId="0" applyFont="1" applyFill="1" applyBorder="1" applyAlignment="1">
      <alignment horizontal="left" vertical="top" wrapText="1"/>
    </xf>
    <xf numFmtId="0" fontId="32" fillId="77" borderId="29" xfId="0" applyFont="1" applyFill="1" applyBorder="1" applyAlignment="1">
      <alignment horizontal="left" vertical="top" wrapText="1"/>
    </xf>
    <xf numFmtId="0" fontId="32" fillId="77" borderId="31" xfId="0" applyFont="1" applyFill="1" applyBorder="1" applyAlignment="1">
      <alignment horizontal="left" vertical="top" wrapText="1"/>
    </xf>
    <xf numFmtId="0" fontId="32" fillId="77" borderId="30" xfId="0" applyFont="1" applyFill="1" applyBorder="1" applyAlignment="1">
      <alignment horizontal="left" vertical="top" wrapText="1"/>
    </xf>
    <xf numFmtId="0" fontId="31" fillId="71" borderId="29" xfId="0" applyFont="1" applyFill="1" applyBorder="1" applyAlignment="1">
      <alignment horizontal="left" vertical="top" wrapText="1"/>
    </xf>
    <xf numFmtId="0" fontId="31" fillId="71" borderId="31" xfId="0" applyFont="1" applyFill="1" applyBorder="1" applyAlignment="1">
      <alignment horizontal="left" vertical="top" wrapText="1"/>
    </xf>
    <xf numFmtId="0" fontId="31" fillId="71" borderId="30" xfId="0" applyFont="1" applyFill="1" applyBorder="1" applyAlignment="1">
      <alignment horizontal="left" vertical="top" wrapText="1"/>
    </xf>
    <xf numFmtId="0" fontId="32" fillId="71" borderId="29" xfId="0" applyFont="1" applyFill="1" applyBorder="1" applyAlignment="1">
      <alignment horizontal="left" vertical="top" wrapText="1"/>
    </xf>
    <xf numFmtId="0" fontId="32" fillId="71" borderId="31" xfId="0" applyFont="1" applyFill="1" applyBorder="1" applyAlignment="1">
      <alignment horizontal="left" vertical="top" wrapText="1"/>
    </xf>
    <xf numFmtId="0" fontId="32" fillId="71" borderId="30" xfId="0" applyFont="1" applyFill="1" applyBorder="1" applyAlignment="1">
      <alignment horizontal="left" vertical="top" wrapText="1"/>
    </xf>
    <xf numFmtId="0" fontId="31" fillId="72" borderId="29" xfId="0" applyFont="1" applyFill="1" applyBorder="1" applyAlignment="1">
      <alignment horizontal="left" vertical="top" wrapText="1"/>
    </xf>
    <xf numFmtId="0" fontId="31" fillId="72" borderId="31" xfId="0" applyFont="1" applyFill="1" applyBorder="1" applyAlignment="1">
      <alignment horizontal="left" vertical="top" wrapText="1"/>
    </xf>
    <xf numFmtId="0" fontId="31" fillId="72" borderId="30" xfId="0" applyFont="1" applyFill="1" applyBorder="1" applyAlignment="1">
      <alignment horizontal="left" vertical="top" wrapText="1"/>
    </xf>
    <xf numFmtId="0" fontId="32" fillId="72" borderId="29" xfId="0" applyFont="1" applyFill="1" applyBorder="1" applyAlignment="1">
      <alignment horizontal="left" vertical="top" wrapText="1"/>
    </xf>
    <xf numFmtId="0" fontId="32" fillId="72" borderId="31" xfId="0" applyFont="1" applyFill="1" applyBorder="1" applyAlignment="1">
      <alignment horizontal="left" vertical="top" wrapText="1"/>
    </xf>
    <xf numFmtId="0" fontId="32" fillId="72" borderId="30" xfId="0" applyFont="1" applyFill="1" applyBorder="1" applyAlignment="1">
      <alignment horizontal="left" vertical="top" wrapText="1"/>
    </xf>
    <xf numFmtId="0" fontId="0" fillId="0" borderId="1" xfId="0" applyFill="1" applyBorder="1" applyAlignment="1">
      <alignment horizontal="right"/>
    </xf>
  </cellXfs>
  <cellStyles count="115">
    <cellStyle name="Följd hyperlänk" xfId="3" builtinId="9" hidden="1"/>
    <cellStyle name="Följd hyperlänk" xfId="4" builtinId="9" hidden="1"/>
    <cellStyle name="Följd hyperlänk" xfId="5" builtinId="9" hidden="1"/>
    <cellStyle name="Följd hyperlänk" xfId="6" builtinId="9" hidden="1"/>
    <cellStyle name="Följd hyperlänk" xfId="7" builtinId="9" hidden="1"/>
    <cellStyle name="Följd hyperlänk" xfId="8" builtinId="9" hidden="1"/>
    <cellStyle name="Följd hyperlänk" xfId="9" builtinId="9" hidden="1"/>
    <cellStyle name="Följd hyperlänk" xfId="10" builtinId="9" hidden="1"/>
    <cellStyle name="Följd hyperlänk" xfId="11" builtinId="9" hidden="1"/>
    <cellStyle name="Följd hyperlänk" xfId="12" builtinId="9" hidden="1"/>
    <cellStyle name="Följd hyperlänk" xfId="13" builtinId="9" hidden="1"/>
    <cellStyle name="Följd hyperlänk" xfId="14" builtinId="9" hidden="1"/>
    <cellStyle name="Följd hyperlänk" xfId="15" builtinId="9" hidden="1"/>
    <cellStyle name="Följd hyperlänk" xfId="16" builtinId="9" hidden="1"/>
    <cellStyle name="Följd hyperlänk" xfId="17" builtinId="9" hidden="1"/>
    <cellStyle name="Följd hyperlänk" xfId="18" builtinId="9" hidden="1"/>
    <cellStyle name="Följd hyperlänk" xfId="19" builtinId="9" hidden="1"/>
    <cellStyle name="Följd hyperlänk" xfId="20" builtinId="9" hidden="1"/>
    <cellStyle name="Följd hyperlänk" xfId="21" builtinId="9" hidden="1"/>
    <cellStyle name="Följd hyperlänk" xfId="22" builtinId="9" hidden="1"/>
    <cellStyle name="Följd hyperlänk" xfId="23" builtinId="9" hidden="1"/>
    <cellStyle name="Följd hyperlänk" xfId="24" builtinId="9" hidden="1"/>
    <cellStyle name="Följd hyperlänk" xfId="25" builtinId="9" hidden="1"/>
    <cellStyle name="Följd hyperlänk" xfId="26" builtinId="9" hidden="1"/>
    <cellStyle name="Följd hyperlänk" xfId="27" builtinId="9" hidden="1"/>
    <cellStyle name="Följd hyperlänk" xfId="28" builtinId="9" hidden="1"/>
    <cellStyle name="Följd hyperlänk" xfId="29" builtinId="9" hidden="1"/>
    <cellStyle name="Följd hyperlänk" xfId="30" builtinId="9" hidden="1"/>
    <cellStyle name="Följd hyperlänk" xfId="31" builtinId="9" hidden="1"/>
    <cellStyle name="Följd hyperlänk" xfId="32" builtinId="9" hidden="1"/>
    <cellStyle name="Följd hyperlänk" xfId="33" builtinId="9" hidden="1"/>
    <cellStyle name="Följd hyperlänk" xfId="34" builtinId="9" hidden="1"/>
    <cellStyle name="Följd hyperlänk" xfId="35" builtinId="9" hidden="1"/>
    <cellStyle name="Följd hyperlänk" xfId="36" builtinId="9" hidden="1"/>
    <cellStyle name="Följd hyperlänk" xfId="37" builtinId="9" hidden="1"/>
    <cellStyle name="Följd hyperlänk" xfId="38" builtinId="9" hidden="1"/>
    <cellStyle name="Följd hyperlänk" xfId="39" builtinId="9" hidden="1"/>
    <cellStyle name="Följd hyperlänk" xfId="40" builtinId="9" hidden="1"/>
    <cellStyle name="Följd hyperlänk" xfId="41" builtinId="9" hidden="1"/>
    <cellStyle name="Följd hyperlänk" xfId="42" builtinId="9" hidden="1"/>
    <cellStyle name="Följd hyperlänk" xfId="43" builtinId="9" hidden="1"/>
    <cellStyle name="Följd hyperlänk" xfId="44" builtinId="9" hidden="1"/>
    <cellStyle name="Följd hyperlänk" xfId="45" builtinId="9" hidden="1"/>
    <cellStyle name="Följd hyperlänk" xfId="46" builtinId="9" hidden="1"/>
    <cellStyle name="Följd hyperlänk" xfId="47" builtinId="9" hidden="1"/>
    <cellStyle name="Följd hyperlänk" xfId="48" builtinId="9" hidden="1"/>
    <cellStyle name="Följd hyperlänk" xfId="49" builtinId="9" hidden="1"/>
    <cellStyle name="Följd hyperlänk" xfId="50" builtinId="9" hidden="1"/>
    <cellStyle name="Följd hyperlänk" xfId="51" builtinId="9" hidden="1"/>
    <cellStyle name="Följd hyperlänk" xfId="52" builtinId="9" hidden="1"/>
    <cellStyle name="Följd hyperlänk" xfId="53" builtinId="9" hidden="1"/>
    <cellStyle name="Följd hyperlänk" xfId="54" builtinId="9" hidden="1"/>
    <cellStyle name="Följd hyperlänk" xfId="55" builtinId="9" hidden="1"/>
    <cellStyle name="Följd hyperlänk" xfId="56" builtinId="9" hidden="1"/>
    <cellStyle name="Följd hyperlänk" xfId="57" builtinId="9" hidden="1"/>
    <cellStyle name="Följd hyperlänk" xfId="58" builtinId="9" hidden="1"/>
    <cellStyle name="Följd hyperlänk" xfId="59" builtinId="9" hidden="1"/>
    <cellStyle name="Följd hyperlänk" xfId="60" builtinId="9" hidden="1"/>
    <cellStyle name="Följd hyperlänk" xfId="61" builtinId="9" hidden="1"/>
    <cellStyle name="Följd hyperlänk" xfId="62" builtinId="9" hidden="1"/>
    <cellStyle name="Följd hyperlänk" xfId="63" builtinId="9" hidden="1"/>
    <cellStyle name="Följd hyperlänk" xfId="64" builtinId="9" hidden="1"/>
    <cellStyle name="Följd hyperlänk" xfId="65" builtinId="9" hidden="1"/>
    <cellStyle name="Följd hyperlänk" xfId="66" builtinId="9" hidden="1"/>
    <cellStyle name="Följd hyperlänk" xfId="67" builtinId="9" hidden="1"/>
    <cellStyle name="Följd hyperlänk" xfId="68" builtinId="9" hidden="1"/>
    <cellStyle name="Följd hyperlänk" xfId="69" builtinId="9" hidden="1"/>
    <cellStyle name="Följd hyperlänk" xfId="70" builtinId="9" hidden="1"/>
    <cellStyle name="Följd hyperlänk" xfId="71" builtinId="9" hidden="1"/>
    <cellStyle name="Följd hyperlänk" xfId="72" builtinId="9" hidden="1"/>
    <cellStyle name="Följd hyperlänk" xfId="73" builtinId="9" hidden="1"/>
    <cellStyle name="Följd hyperlänk" xfId="74" builtinId="9" hidden="1"/>
    <cellStyle name="Följd hyperlänk" xfId="75" builtinId="9" hidden="1"/>
    <cellStyle name="Följd hyperlänk" xfId="76" builtinId="9" hidden="1"/>
    <cellStyle name="Följd hyperlänk" xfId="77" builtinId="9" hidden="1"/>
    <cellStyle name="Följd hyperlänk" xfId="78" builtinId="9" hidden="1"/>
    <cellStyle name="Följd hyperlänk" xfId="79" builtinId="9" hidden="1"/>
    <cellStyle name="Följd hyperlänk" xfId="80" builtinId="9" hidden="1"/>
    <cellStyle name="Följd hyperlänk" xfId="81" builtinId="9" hidden="1"/>
    <cellStyle name="Följd hyperlänk" xfId="82" builtinId="9" hidden="1"/>
    <cellStyle name="Följd hyperlänk" xfId="83" builtinId="9" hidden="1"/>
    <cellStyle name="Följd hyperlänk" xfId="84" builtinId="9" hidden="1"/>
    <cellStyle name="Följd hyperlänk" xfId="85" builtinId="9" hidden="1"/>
    <cellStyle name="Följd hyperlänk" xfId="86" builtinId="9" hidden="1"/>
    <cellStyle name="Följd hyperlänk" xfId="87" builtinId="9" hidden="1"/>
    <cellStyle name="Följd hyperlänk" xfId="88" builtinId="9" hidden="1"/>
    <cellStyle name="Följd hyperlänk" xfId="89" builtinId="9" hidden="1"/>
    <cellStyle name="Följd hyperlänk" xfId="90" builtinId="9" hidden="1"/>
    <cellStyle name="Följd hyperlänk" xfId="91" builtinId="9" hidden="1"/>
    <cellStyle name="Följd hyperlänk" xfId="92" builtinId="9" hidden="1"/>
    <cellStyle name="Följd hyperlänk" xfId="93" builtinId="9" hidden="1"/>
    <cellStyle name="Följd hyperlänk" xfId="94" builtinId="9" hidden="1"/>
    <cellStyle name="Följd hyperlänk" xfId="95" builtinId="9" hidden="1"/>
    <cellStyle name="Följd hyperlänk" xfId="96" builtinId="9" hidden="1"/>
    <cellStyle name="Följd hyperlänk" xfId="97" builtinId="9" hidden="1"/>
    <cellStyle name="Följd hyperlänk" xfId="98" builtinId="9" hidden="1"/>
    <cellStyle name="Följd hyperlänk" xfId="99" builtinId="9" hidden="1"/>
    <cellStyle name="Följd hyperlänk" xfId="100" builtinId="9" hidden="1"/>
    <cellStyle name="Följd hyperlänk" xfId="101" builtinId="9" hidden="1"/>
    <cellStyle name="Följd hyperlänk" xfId="102" builtinId="9" hidden="1"/>
    <cellStyle name="Följd hyperlänk" xfId="103" builtinId="9" hidden="1"/>
    <cellStyle name="Följd hyperlänk" xfId="104" builtinId="9" hidden="1"/>
    <cellStyle name="Följd hyperlänk" xfId="105" builtinId="9" hidden="1"/>
    <cellStyle name="Följd hyperlänk" xfId="106" builtinId="9" hidden="1"/>
    <cellStyle name="Följd hyperlänk" xfId="107" builtinId="9" hidden="1"/>
    <cellStyle name="Följd hyperlänk" xfId="108" builtinId="9" hidden="1"/>
    <cellStyle name="Följd hyperlänk" xfId="109" builtinId="9" hidden="1"/>
    <cellStyle name="Följd hyperlänk" xfId="110" builtinId="9" hidden="1"/>
    <cellStyle name="Följd hyperlänk" xfId="111" builtinId="9" hidden="1"/>
    <cellStyle name="Följd hyperlänk" xfId="112" builtinId="9" hidden="1"/>
    <cellStyle name="Följd hyperlänk" xfId="113" builtinId="9" hidden="1"/>
    <cellStyle name="Följd hyperlänk" xfId="114" builtinId="9" hidden="1"/>
    <cellStyle name="Hyperlänk" xfId="1" builtinId="8"/>
    <cellStyle name="Normal" xfId="0" builtinId="0"/>
    <cellStyle name="Normal 2" xfId="2" xr:uid="{00000000-0005-0000-0000-000072000000}"/>
  </cellStyles>
  <dxfs count="0"/>
  <tableStyles count="0" defaultTableStyle="TableStyleMedium9" defaultPivotStyle="PivotStyleLight16"/>
  <colors>
    <mruColors>
      <color rgb="FF3043F8"/>
      <color rgb="FFCCFF66"/>
      <color rgb="FFFFCC00"/>
      <color rgb="FF0B7B1E"/>
      <color rgb="FF00FFFF"/>
      <color rgb="FFFFFF66"/>
      <color rgb="FFEA0000"/>
      <color rgb="FF66FFFF"/>
      <color rgb="FFFF3300"/>
      <color rgb="FF3852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hnny/Dropbox/Baseboll/SBSF/T&#228;vlingsutskottet/Sammanst&#228;llnings%20dokument/2014/T&#228;vlingsfil%202012%20120704-2%20SPARA%20TK-m&#246;te%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lad1"/>
    </sheetNames>
    <sheetDataSet>
      <sheetData sheetId="0"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A349"/>
  <sheetViews>
    <sheetView tabSelected="1" zoomScale="86" zoomScaleNormal="86" workbookViewId="0">
      <pane xSplit="5" ySplit="1" topLeftCell="F2" activePane="bottomRight" state="frozen"/>
      <selection pane="topRight" activeCell="F1" sqref="F1"/>
      <selection pane="bottomLeft" activeCell="A2" sqref="A2"/>
      <selection pane="bottomRight" activeCell="F17" sqref="F17"/>
    </sheetView>
  </sheetViews>
  <sheetFormatPr defaultColWidth="8.85546875" defaultRowHeight="12.75" outlineLevelRow="1"/>
  <cols>
    <col min="1" max="1" width="34.140625" style="1" bestFit="1" customWidth="1"/>
    <col min="2" max="2" width="6.42578125" style="1" customWidth="1"/>
    <col min="3" max="3" width="4.5703125" style="62" bestFit="1" customWidth="1"/>
    <col min="4" max="4" width="4.5703125" style="1" customWidth="1"/>
    <col min="5" max="5" width="4.85546875" style="1" customWidth="1"/>
    <col min="6" max="10" width="22.42578125" style="1" customWidth="1"/>
    <col min="11" max="13" width="22.42578125" style="1" bestFit="1" customWidth="1"/>
    <col min="14" max="16" width="21.28515625" style="1" bestFit="1" customWidth="1"/>
    <col min="17" max="20" width="19.28515625" style="1" bestFit="1" customWidth="1"/>
    <col min="21" max="23" width="19.42578125" style="1" bestFit="1" customWidth="1"/>
    <col min="24" max="25" width="20.85546875" style="1" customWidth="1"/>
    <col min="26" max="27" width="20.85546875" style="1" bestFit="1" customWidth="1"/>
    <col min="28" max="29" width="20.85546875" style="1" customWidth="1"/>
    <col min="30" max="30" width="20.85546875" style="1" bestFit="1" customWidth="1"/>
    <col min="31" max="32" width="20.85546875" style="1" customWidth="1"/>
    <col min="33" max="34" width="21.42578125" style="1" bestFit="1" customWidth="1"/>
    <col min="35" max="35" width="19.7109375" style="1" bestFit="1" customWidth="1"/>
    <col min="36" max="37" width="19.42578125" style="1" bestFit="1" customWidth="1"/>
    <col min="38" max="39" width="19.5703125" style="1" bestFit="1" customWidth="1"/>
    <col min="40" max="41" width="19.42578125" style="1" bestFit="1" customWidth="1"/>
    <col min="42" max="42" width="18.5703125" style="1" bestFit="1" customWidth="1"/>
    <col min="43" max="43" width="17.28515625" style="1" bestFit="1" customWidth="1"/>
    <col min="44" max="44" width="17" style="1" customWidth="1"/>
    <col min="45" max="45" width="15.140625" style="43" customWidth="1"/>
    <col min="46" max="46" width="15.28515625" style="1" customWidth="1"/>
    <col min="47" max="47" width="15.5703125" style="1" customWidth="1"/>
    <col min="48" max="48" width="15.5703125" style="1" bestFit="1" customWidth="1"/>
    <col min="49" max="49" width="18.140625" style="1" bestFit="1" customWidth="1"/>
    <col min="50" max="50" width="17.5703125" style="1" bestFit="1" customWidth="1"/>
    <col min="51" max="54" width="15.5703125" style="1" bestFit="1" customWidth="1"/>
    <col min="55" max="56" width="12.42578125" style="1" bestFit="1" customWidth="1"/>
    <col min="57" max="58" width="16" style="1" bestFit="1" customWidth="1"/>
    <col min="59" max="65" width="15.42578125" style="1" bestFit="1" customWidth="1"/>
    <col min="66" max="66" width="15.28515625" style="1" customWidth="1"/>
    <col min="67" max="67" width="13.7109375" style="1" customWidth="1"/>
    <col min="68" max="68" width="14.5703125" style="1" customWidth="1"/>
    <col min="69" max="69" width="14" style="1" customWidth="1"/>
    <col min="70" max="70" width="14.85546875" style="1" customWidth="1"/>
    <col min="71" max="71" width="13.5703125" style="1" customWidth="1"/>
    <col min="72" max="72" width="13.85546875" style="1" customWidth="1"/>
    <col min="73" max="73" width="14.42578125" style="43" customWidth="1"/>
    <col min="74" max="74" width="16.85546875" customWidth="1"/>
    <col min="155" max="16384" width="8.85546875" style="1"/>
  </cols>
  <sheetData>
    <row r="1" spans="1:677" ht="15.75">
      <c r="A1" s="15"/>
      <c r="B1" s="599" t="s">
        <v>70</v>
      </c>
      <c r="C1" s="600"/>
      <c r="D1" s="600"/>
      <c r="E1" s="601"/>
      <c r="F1" s="499">
        <v>2023</v>
      </c>
      <c r="G1" s="457">
        <v>2022</v>
      </c>
      <c r="H1" s="457">
        <v>2021</v>
      </c>
      <c r="I1" s="2">
        <v>2020</v>
      </c>
      <c r="J1" s="2">
        <v>2019</v>
      </c>
      <c r="K1" s="2">
        <v>2018</v>
      </c>
      <c r="L1" s="2">
        <v>2017</v>
      </c>
      <c r="M1" s="2">
        <v>2016</v>
      </c>
      <c r="N1" s="2">
        <v>2015</v>
      </c>
      <c r="O1" s="2">
        <v>2014</v>
      </c>
      <c r="P1" s="2">
        <v>2013</v>
      </c>
      <c r="Q1" s="2">
        <v>2012</v>
      </c>
      <c r="R1" s="2">
        <v>2011</v>
      </c>
      <c r="S1" s="2">
        <v>2010</v>
      </c>
      <c r="T1" s="2">
        <v>2009</v>
      </c>
      <c r="U1" s="2">
        <v>2008</v>
      </c>
      <c r="V1" s="2">
        <v>2007</v>
      </c>
      <c r="W1" s="2">
        <v>2006</v>
      </c>
      <c r="X1" s="2">
        <v>2005</v>
      </c>
      <c r="Y1" s="2">
        <v>2004</v>
      </c>
      <c r="Z1" s="2">
        <v>2003</v>
      </c>
      <c r="AA1" s="2">
        <v>2002</v>
      </c>
      <c r="AB1" s="2">
        <v>2001</v>
      </c>
      <c r="AC1" s="2">
        <v>2000</v>
      </c>
      <c r="AD1" s="2">
        <v>1999</v>
      </c>
      <c r="AE1" s="2">
        <v>1998</v>
      </c>
      <c r="AF1" s="2">
        <v>1997</v>
      </c>
      <c r="AG1" s="2">
        <v>1996</v>
      </c>
      <c r="AH1" s="2">
        <v>1995</v>
      </c>
      <c r="AI1" s="2">
        <v>1994</v>
      </c>
      <c r="AJ1" s="2">
        <v>1993</v>
      </c>
      <c r="AK1" s="2">
        <v>1992</v>
      </c>
      <c r="AL1" s="2">
        <v>1991</v>
      </c>
      <c r="AM1" s="2">
        <v>1990</v>
      </c>
      <c r="AN1" s="2">
        <v>1989</v>
      </c>
      <c r="AO1" s="2">
        <v>1988</v>
      </c>
      <c r="AP1" s="2">
        <v>1987</v>
      </c>
      <c r="AQ1" s="2">
        <v>1986</v>
      </c>
      <c r="AR1" s="2">
        <v>1985</v>
      </c>
      <c r="AS1" s="61">
        <v>1984</v>
      </c>
      <c r="AT1" s="2">
        <v>1983</v>
      </c>
      <c r="AU1" s="2">
        <v>1982</v>
      </c>
      <c r="AV1" s="2">
        <v>1981</v>
      </c>
      <c r="AW1" s="2">
        <v>1980</v>
      </c>
      <c r="AX1" s="2">
        <v>1979</v>
      </c>
      <c r="AY1" s="2">
        <v>1978</v>
      </c>
      <c r="AZ1" s="2">
        <v>1977</v>
      </c>
      <c r="BA1" s="2">
        <v>1976</v>
      </c>
      <c r="BB1" s="2">
        <v>1975</v>
      </c>
      <c r="BC1" s="2">
        <v>1974</v>
      </c>
      <c r="BD1" s="2">
        <v>1973</v>
      </c>
      <c r="BE1" s="2">
        <v>1972</v>
      </c>
      <c r="BF1" s="2">
        <v>1971</v>
      </c>
      <c r="BG1" s="2">
        <v>1970</v>
      </c>
      <c r="BH1" s="2">
        <v>1969</v>
      </c>
      <c r="BI1" s="2">
        <v>1968</v>
      </c>
      <c r="BJ1" s="2">
        <v>1967</v>
      </c>
      <c r="BK1" s="2">
        <v>1966</v>
      </c>
      <c r="BL1" s="2">
        <v>1965</v>
      </c>
      <c r="BM1" s="2">
        <v>1964</v>
      </c>
      <c r="BN1" s="2">
        <v>1963</v>
      </c>
      <c r="BO1" s="2">
        <v>1962</v>
      </c>
      <c r="BP1" s="2">
        <v>1961</v>
      </c>
      <c r="BQ1" s="2">
        <v>1960</v>
      </c>
      <c r="BR1" s="2">
        <v>1959</v>
      </c>
      <c r="BS1" s="2">
        <v>1958</v>
      </c>
      <c r="BT1" s="2">
        <v>1957</v>
      </c>
      <c r="BU1" s="2">
        <v>1956</v>
      </c>
      <c r="BV1" s="131">
        <v>1955</v>
      </c>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row>
    <row r="2" spans="1:677" s="453" customFormat="1" ht="15.75">
      <c r="A2" s="453" t="s">
        <v>929</v>
      </c>
      <c r="B2" s="602"/>
      <c r="C2" s="603"/>
      <c r="D2" s="603"/>
      <c r="E2" s="604"/>
      <c r="F2" s="451">
        <f t="shared" ref="F2:AK2" si="0">SUM(F3,F46,F79,F148,F211)</f>
        <v>25</v>
      </c>
      <c r="G2" s="451">
        <f t="shared" si="0"/>
        <v>32</v>
      </c>
      <c r="H2" s="451">
        <f t="shared" si="0"/>
        <v>32</v>
      </c>
      <c r="I2" s="451">
        <f t="shared" si="0"/>
        <v>32</v>
      </c>
      <c r="J2" s="451">
        <f t="shared" si="0"/>
        <v>32</v>
      </c>
      <c r="K2" s="451">
        <f t="shared" si="0"/>
        <v>28</v>
      </c>
      <c r="L2" s="451">
        <f t="shared" si="0"/>
        <v>28</v>
      </c>
      <c r="M2" s="451">
        <f t="shared" si="0"/>
        <v>25</v>
      </c>
      <c r="N2" s="451">
        <f t="shared" si="0"/>
        <v>28</v>
      </c>
      <c r="O2" s="451">
        <f t="shared" si="0"/>
        <v>26</v>
      </c>
      <c r="P2" s="451">
        <f t="shared" si="0"/>
        <v>24</v>
      </c>
      <c r="Q2" s="451">
        <f t="shared" si="0"/>
        <v>23</v>
      </c>
      <c r="R2" s="451">
        <f t="shared" si="0"/>
        <v>24</v>
      </c>
      <c r="S2" s="451">
        <f t="shared" si="0"/>
        <v>27</v>
      </c>
      <c r="T2" s="451">
        <f t="shared" si="0"/>
        <v>31</v>
      </c>
      <c r="U2" s="451">
        <f t="shared" si="0"/>
        <v>28</v>
      </c>
      <c r="V2" s="451">
        <f t="shared" si="0"/>
        <v>25</v>
      </c>
      <c r="W2" s="451">
        <f t="shared" si="0"/>
        <v>30</v>
      </c>
      <c r="X2" s="451">
        <f t="shared" si="0"/>
        <v>36</v>
      </c>
      <c r="Y2" s="451">
        <f t="shared" si="0"/>
        <v>25</v>
      </c>
      <c r="Z2" s="451">
        <f t="shared" si="0"/>
        <v>34</v>
      </c>
      <c r="AA2" s="451">
        <f t="shared" si="0"/>
        <v>34</v>
      </c>
      <c r="AB2" s="451">
        <f t="shared" si="0"/>
        <v>32</v>
      </c>
      <c r="AC2" s="451">
        <f t="shared" si="0"/>
        <v>23</v>
      </c>
      <c r="AD2" s="451">
        <f t="shared" si="0"/>
        <v>46</v>
      </c>
      <c r="AE2" s="451">
        <f t="shared" si="0"/>
        <v>44</v>
      </c>
      <c r="AF2" s="451">
        <f t="shared" si="0"/>
        <v>52</v>
      </c>
      <c r="AG2" s="451">
        <f t="shared" si="0"/>
        <v>52</v>
      </c>
      <c r="AH2" s="451">
        <f t="shared" si="0"/>
        <v>63</v>
      </c>
      <c r="AI2" s="451">
        <f t="shared" si="0"/>
        <v>62</v>
      </c>
      <c r="AJ2" s="455">
        <f t="shared" si="0"/>
        <v>68</v>
      </c>
      <c r="AK2" s="451">
        <f t="shared" si="0"/>
        <v>55</v>
      </c>
      <c r="AL2" s="451">
        <f t="shared" ref="AL2:BQ2" si="1">SUM(AL3,AL46,AL79,AL148,AL211)</f>
        <v>45</v>
      </c>
      <c r="AM2" s="451">
        <f t="shared" si="1"/>
        <v>42</v>
      </c>
      <c r="AN2" s="451">
        <f t="shared" si="1"/>
        <v>35</v>
      </c>
      <c r="AO2" s="451">
        <f t="shared" si="1"/>
        <v>28</v>
      </c>
      <c r="AP2" s="451">
        <f t="shared" si="1"/>
        <v>31</v>
      </c>
      <c r="AQ2" s="451">
        <f t="shared" si="1"/>
        <v>24</v>
      </c>
      <c r="AR2" s="451">
        <f t="shared" si="1"/>
        <v>30</v>
      </c>
      <c r="AS2" s="451">
        <f t="shared" si="1"/>
        <v>31</v>
      </c>
      <c r="AT2" s="451">
        <f t="shared" si="1"/>
        <v>23</v>
      </c>
      <c r="AU2" s="451">
        <f t="shared" si="1"/>
        <v>21</v>
      </c>
      <c r="AV2" s="451">
        <f t="shared" si="1"/>
        <v>27</v>
      </c>
      <c r="AW2" s="451">
        <f t="shared" si="1"/>
        <v>34</v>
      </c>
      <c r="AX2" s="451">
        <f t="shared" si="1"/>
        <v>39</v>
      </c>
      <c r="AY2" s="451">
        <f t="shared" si="1"/>
        <v>26</v>
      </c>
      <c r="AZ2" s="451">
        <f t="shared" si="1"/>
        <v>26</v>
      </c>
      <c r="BA2" s="451">
        <f t="shared" si="1"/>
        <v>16</v>
      </c>
      <c r="BB2" s="451">
        <f t="shared" si="1"/>
        <v>17</v>
      </c>
      <c r="BC2" s="451">
        <f t="shared" si="1"/>
        <v>7</v>
      </c>
      <c r="BD2" s="451">
        <f t="shared" si="1"/>
        <v>7</v>
      </c>
      <c r="BE2" s="451">
        <f t="shared" si="1"/>
        <v>8</v>
      </c>
      <c r="BF2" s="451">
        <f t="shared" si="1"/>
        <v>6</v>
      </c>
      <c r="BG2" s="451">
        <f t="shared" si="1"/>
        <v>4</v>
      </c>
      <c r="BH2" s="451">
        <f t="shared" si="1"/>
        <v>4</v>
      </c>
      <c r="BI2" s="451">
        <f t="shared" si="1"/>
        <v>6</v>
      </c>
      <c r="BJ2" s="451">
        <f t="shared" si="1"/>
        <v>6</v>
      </c>
      <c r="BK2" s="451">
        <f t="shared" si="1"/>
        <v>6</v>
      </c>
      <c r="BL2" s="451">
        <f t="shared" si="1"/>
        <v>5</v>
      </c>
      <c r="BM2" s="451">
        <f t="shared" si="1"/>
        <v>8</v>
      </c>
      <c r="BN2" s="451">
        <f t="shared" si="1"/>
        <v>5</v>
      </c>
      <c r="BO2" s="451">
        <f t="shared" si="1"/>
        <v>4</v>
      </c>
      <c r="BP2" s="451">
        <f t="shared" si="1"/>
        <v>4</v>
      </c>
      <c r="BQ2" s="451">
        <f t="shared" si="1"/>
        <v>3</v>
      </c>
      <c r="BR2" s="451">
        <f t="shared" ref="BR2:CW2" si="2">SUM(BR3,BR46,BR79,BR148,BR211)</f>
        <v>4</v>
      </c>
      <c r="BS2" s="451">
        <f t="shared" si="2"/>
        <v>5</v>
      </c>
      <c r="BT2" s="451">
        <f t="shared" si="2"/>
        <v>6</v>
      </c>
      <c r="BU2" s="451">
        <f t="shared" si="2"/>
        <v>6</v>
      </c>
      <c r="BV2" s="452"/>
      <c r="BW2" s="454"/>
      <c r="BX2" s="454"/>
      <c r="BY2" s="454"/>
      <c r="BZ2" s="454"/>
      <c r="CA2" s="454"/>
      <c r="CB2" s="454"/>
      <c r="CC2" s="454"/>
      <c r="CD2" s="454"/>
      <c r="CE2" s="454"/>
      <c r="CF2" s="454"/>
      <c r="CG2" s="454"/>
      <c r="CH2" s="454"/>
      <c r="CI2" s="454"/>
      <c r="CJ2" s="454"/>
      <c r="CK2" s="454"/>
      <c r="CL2" s="454"/>
      <c r="CM2" s="454"/>
      <c r="CN2" s="454"/>
      <c r="CO2" s="454"/>
      <c r="CP2" s="454"/>
      <c r="CQ2" s="454"/>
      <c r="CR2" s="454"/>
      <c r="CS2" s="454"/>
      <c r="CT2" s="454"/>
      <c r="CU2" s="454"/>
      <c r="CV2" s="454"/>
      <c r="CW2" s="454"/>
      <c r="CX2" s="454"/>
      <c r="CY2" s="454"/>
      <c r="CZ2" s="454"/>
      <c r="DA2" s="454"/>
      <c r="DB2" s="454"/>
      <c r="DC2" s="454"/>
      <c r="DD2" s="454"/>
      <c r="DE2" s="454"/>
      <c r="DF2" s="454"/>
      <c r="DG2" s="454"/>
      <c r="DH2" s="454"/>
      <c r="DI2" s="454"/>
      <c r="DJ2" s="454"/>
      <c r="DK2" s="454"/>
      <c r="DL2" s="454"/>
      <c r="DM2" s="454"/>
      <c r="DN2" s="454"/>
      <c r="DO2" s="454"/>
      <c r="DP2" s="454"/>
      <c r="DQ2" s="454"/>
      <c r="DR2" s="454"/>
      <c r="DS2" s="454"/>
      <c r="DT2" s="454"/>
      <c r="DU2" s="454"/>
      <c r="DV2" s="454"/>
      <c r="DW2" s="454"/>
      <c r="DX2" s="454"/>
      <c r="DY2" s="454"/>
      <c r="DZ2" s="454"/>
      <c r="EA2" s="454"/>
      <c r="EB2" s="454"/>
      <c r="EC2" s="454"/>
      <c r="ED2" s="454"/>
      <c r="EE2" s="454"/>
      <c r="EF2" s="454"/>
      <c r="EG2" s="454"/>
      <c r="EH2" s="454"/>
      <c r="EI2" s="454"/>
      <c r="EJ2" s="454"/>
      <c r="EK2" s="454"/>
      <c r="EL2" s="454"/>
      <c r="EM2" s="454"/>
      <c r="EN2" s="454"/>
      <c r="EO2" s="454"/>
      <c r="EP2" s="454"/>
      <c r="EQ2" s="454"/>
      <c r="ER2" s="454"/>
      <c r="ES2" s="454"/>
      <c r="ET2" s="454"/>
      <c r="EU2" s="454"/>
      <c r="EV2" s="454"/>
      <c r="EW2" s="454"/>
      <c r="EX2" s="454"/>
      <c r="EY2" s="454"/>
      <c r="EZ2" s="454"/>
      <c r="FA2" s="454"/>
      <c r="FB2" s="454"/>
      <c r="FC2" s="454"/>
      <c r="FD2" s="454"/>
      <c r="FE2" s="454"/>
      <c r="FF2" s="454"/>
      <c r="FG2" s="454"/>
      <c r="FH2" s="454"/>
      <c r="FI2" s="454"/>
      <c r="FJ2" s="454"/>
      <c r="FK2" s="454"/>
      <c r="FL2" s="454"/>
      <c r="FM2" s="454"/>
      <c r="FN2" s="454"/>
      <c r="FO2" s="454"/>
      <c r="FP2" s="454"/>
      <c r="FQ2" s="454"/>
      <c r="FR2" s="454"/>
      <c r="FS2" s="454"/>
      <c r="FT2" s="454"/>
      <c r="FU2" s="454"/>
      <c r="FV2" s="454"/>
      <c r="FW2" s="454"/>
      <c r="FX2" s="454"/>
      <c r="FY2" s="454"/>
      <c r="FZ2" s="454"/>
      <c r="GA2" s="454"/>
      <c r="GB2" s="454"/>
      <c r="GC2" s="454"/>
      <c r="GD2" s="454"/>
      <c r="GE2" s="454"/>
      <c r="GF2" s="454"/>
      <c r="GG2" s="454"/>
      <c r="GH2" s="454"/>
      <c r="GI2" s="454"/>
      <c r="GJ2" s="454"/>
      <c r="GK2" s="454"/>
      <c r="GL2" s="454"/>
      <c r="GM2" s="454"/>
      <c r="GN2" s="454"/>
      <c r="GO2" s="454"/>
      <c r="GP2" s="454"/>
      <c r="GQ2" s="454"/>
      <c r="GR2" s="454"/>
      <c r="GS2" s="454"/>
      <c r="GT2" s="454"/>
      <c r="GU2" s="454"/>
      <c r="GV2" s="454"/>
      <c r="GW2" s="454"/>
      <c r="GX2" s="454"/>
      <c r="GY2" s="454"/>
      <c r="GZ2" s="454"/>
      <c r="HA2" s="454"/>
      <c r="HB2" s="454"/>
      <c r="HC2" s="454"/>
      <c r="HD2" s="454"/>
      <c r="HE2" s="454"/>
      <c r="HF2" s="454"/>
      <c r="HG2" s="454"/>
      <c r="HH2" s="454"/>
      <c r="HI2" s="454"/>
      <c r="HJ2" s="454"/>
      <c r="HK2" s="454"/>
      <c r="HL2" s="454"/>
      <c r="HM2" s="454"/>
      <c r="HN2" s="454"/>
      <c r="HO2" s="454"/>
      <c r="HP2" s="454"/>
      <c r="HQ2" s="454"/>
      <c r="HR2" s="454"/>
      <c r="HS2" s="454"/>
      <c r="HT2" s="454"/>
      <c r="HU2" s="454"/>
      <c r="HV2" s="454"/>
      <c r="HW2" s="454"/>
      <c r="HX2" s="454"/>
      <c r="HY2" s="454"/>
      <c r="HZ2" s="454"/>
      <c r="IA2" s="454"/>
      <c r="IB2" s="454"/>
      <c r="IC2" s="454"/>
      <c r="ID2" s="454"/>
      <c r="IE2" s="454"/>
      <c r="IF2" s="454"/>
      <c r="IG2" s="454"/>
      <c r="IH2" s="454"/>
      <c r="II2" s="454"/>
      <c r="IJ2" s="454"/>
      <c r="IK2" s="454"/>
      <c r="IL2" s="454"/>
      <c r="IM2" s="454"/>
      <c r="IN2" s="454"/>
      <c r="IO2" s="454"/>
      <c r="IP2" s="454"/>
      <c r="IQ2" s="454"/>
      <c r="IR2" s="454"/>
      <c r="IS2" s="454"/>
      <c r="IT2" s="454"/>
      <c r="IU2" s="454"/>
      <c r="IV2" s="454"/>
      <c r="IW2" s="454"/>
      <c r="IX2" s="454"/>
      <c r="IY2" s="454"/>
      <c r="IZ2" s="454"/>
      <c r="JA2" s="454"/>
      <c r="JB2" s="454"/>
      <c r="JC2" s="454"/>
      <c r="JD2" s="454"/>
      <c r="JE2" s="454"/>
      <c r="JF2" s="454"/>
      <c r="JG2" s="454"/>
      <c r="JH2" s="454"/>
      <c r="JI2" s="454"/>
      <c r="JJ2" s="454"/>
      <c r="JK2" s="454"/>
      <c r="JL2" s="454"/>
      <c r="JM2" s="454"/>
      <c r="JN2" s="454"/>
      <c r="JO2" s="454"/>
      <c r="JP2" s="454"/>
      <c r="JQ2" s="454"/>
      <c r="JR2" s="454"/>
      <c r="JS2" s="454"/>
      <c r="JT2" s="454"/>
      <c r="JU2" s="454"/>
      <c r="JV2" s="454"/>
      <c r="JW2" s="454"/>
      <c r="JX2" s="454"/>
      <c r="JY2" s="454"/>
      <c r="JZ2" s="454"/>
      <c r="KA2" s="454"/>
      <c r="KB2" s="454"/>
      <c r="KC2" s="454"/>
      <c r="KD2" s="454"/>
      <c r="KE2" s="454"/>
      <c r="KF2" s="454"/>
      <c r="KG2" s="454"/>
      <c r="KH2" s="454"/>
      <c r="KI2" s="454"/>
      <c r="KJ2" s="454"/>
      <c r="KK2" s="454"/>
      <c r="KL2" s="454"/>
      <c r="KM2" s="454"/>
      <c r="KN2" s="454"/>
      <c r="KO2" s="454"/>
      <c r="KP2" s="454"/>
      <c r="KQ2" s="454"/>
      <c r="KR2" s="454"/>
      <c r="KS2" s="454"/>
      <c r="KT2" s="454"/>
      <c r="KU2" s="454"/>
      <c r="KV2" s="454"/>
      <c r="KW2" s="454"/>
      <c r="KX2" s="454"/>
      <c r="KY2" s="454"/>
      <c r="KZ2" s="454"/>
      <c r="LA2" s="454"/>
      <c r="LB2" s="454"/>
      <c r="LC2" s="454"/>
      <c r="LD2" s="454"/>
      <c r="LE2" s="454"/>
      <c r="LF2" s="454"/>
      <c r="LG2" s="454"/>
      <c r="LH2" s="454"/>
      <c r="LI2" s="454"/>
      <c r="LJ2" s="454"/>
      <c r="LK2" s="454"/>
      <c r="LL2" s="454"/>
      <c r="LM2" s="454"/>
      <c r="LN2" s="454"/>
      <c r="LO2" s="454"/>
      <c r="LP2" s="454"/>
      <c r="LQ2" s="454"/>
      <c r="LR2" s="454"/>
      <c r="LS2" s="454"/>
      <c r="LT2" s="454"/>
      <c r="LU2" s="454"/>
      <c r="LV2" s="454"/>
      <c r="LW2" s="454"/>
      <c r="LX2" s="454"/>
      <c r="LY2" s="454"/>
      <c r="LZ2" s="454"/>
      <c r="MA2" s="454"/>
      <c r="MB2" s="454"/>
      <c r="MC2" s="454"/>
      <c r="MD2" s="454"/>
      <c r="ME2" s="454"/>
      <c r="MF2" s="454"/>
      <c r="MG2" s="454"/>
      <c r="MH2" s="454"/>
      <c r="MI2" s="454"/>
      <c r="MJ2" s="454"/>
      <c r="MK2" s="454"/>
      <c r="ML2" s="454"/>
      <c r="MM2" s="454"/>
      <c r="MN2" s="454"/>
      <c r="MO2" s="454"/>
      <c r="MP2" s="454"/>
      <c r="MQ2" s="454"/>
      <c r="MR2" s="454"/>
      <c r="MS2" s="454"/>
      <c r="MT2" s="454"/>
      <c r="MU2" s="454"/>
      <c r="MV2" s="454"/>
      <c r="MW2" s="454"/>
      <c r="MX2" s="454"/>
      <c r="MY2" s="454"/>
      <c r="MZ2" s="454"/>
      <c r="NA2" s="454"/>
      <c r="NB2" s="454"/>
      <c r="NC2" s="454"/>
      <c r="ND2" s="454"/>
      <c r="NE2" s="454"/>
      <c r="NF2" s="454"/>
      <c r="NG2" s="454"/>
      <c r="NH2" s="454"/>
      <c r="NI2" s="454"/>
      <c r="NJ2" s="454"/>
      <c r="NK2" s="454"/>
      <c r="NL2" s="454"/>
      <c r="NM2" s="454"/>
      <c r="NN2" s="454"/>
      <c r="NO2" s="454"/>
      <c r="NP2" s="454"/>
      <c r="NQ2" s="454"/>
      <c r="NR2" s="454"/>
      <c r="NS2" s="454"/>
      <c r="NT2" s="454"/>
      <c r="NU2" s="454"/>
      <c r="NV2" s="454"/>
      <c r="NW2" s="454"/>
      <c r="NX2" s="454"/>
      <c r="NY2" s="454"/>
      <c r="NZ2" s="454"/>
      <c r="OA2" s="454"/>
      <c r="OB2" s="454"/>
      <c r="OC2" s="454"/>
      <c r="OD2" s="454"/>
      <c r="OE2" s="454"/>
      <c r="OF2" s="454"/>
      <c r="OG2" s="454"/>
      <c r="OH2" s="454"/>
      <c r="OI2" s="454"/>
      <c r="OJ2" s="454"/>
      <c r="OK2" s="454"/>
      <c r="OL2" s="454"/>
      <c r="OM2" s="454"/>
      <c r="ON2" s="454"/>
      <c r="OO2" s="454"/>
      <c r="OP2" s="454"/>
      <c r="OQ2" s="454"/>
      <c r="OR2" s="454"/>
      <c r="OS2" s="454"/>
      <c r="OT2" s="454"/>
      <c r="OU2" s="454"/>
      <c r="OV2" s="454"/>
      <c r="OW2" s="454"/>
      <c r="OX2" s="454"/>
      <c r="OY2" s="454"/>
      <c r="OZ2" s="454"/>
      <c r="PA2" s="454"/>
      <c r="PB2" s="454"/>
      <c r="PC2" s="454"/>
      <c r="PD2" s="454"/>
      <c r="PE2" s="454"/>
      <c r="PF2" s="454"/>
      <c r="PG2" s="454"/>
      <c r="PH2" s="454"/>
      <c r="PI2" s="454"/>
      <c r="PJ2" s="454"/>
      <c r="PK2" s="454"/>
      <c r="PL2" s="454"/>
      <c r="PM2" s="454"/>
      <c r="PN2" s="454"/>
      <c r="PO2" s="454"/>
      <c r="PP2" s="454"/>
      <c r="PQ2" s="454"/>
      <c r="PR2" s="454"/>
      <c r="PS2" s="454"/>
      <c r="PT2" s="454"/>
      <c r="PU2" s="454"/>
      <c r="PV2" s="454"/>
      <c r="PW2" s="454"/>
      <c r="PX2" s="454"/>
      <c r="PY2" s="454"/>
      <c r="PZ2" s="454"/>
      <c r="QA2" s="454"/>
      <c r="QB2" s="454"/>
      <c r="QC2" s="454"/>
      <c r="QD2" s="454"/>
      <c r="QE2" s="454"/>
      <c r="QF2" s="454"/>
      <c r="QG2" s="454"/>
      <c r="QH2" s="454"/>
      <c r="QI2" s="454"/>
      <c r="QJ2" s="454"/>
      <c r="QK2" s="454"/>
      <c r="QL2" s="454"/>
      <c r="QM2" s="454"/>
      <c r="QN2" s="454"/>
      <c r="QO2" s="454"/>
      <c r="QP2" s="454"/>
      <c r="QQ2" s="454"/>
      <c r="QR2" s="454"/>
      <c r="QS2" s="454"/>
      <c r="QT2" s="454"/>
      <c r="QU2" s="454"/>
      <c r="QV2" s="454"/>
      <c r="QW2" s="454"/>
      <c r="QX2" s="454"/>
      <c r="QY2" s="454"/>
      <c r="QZ2" s="454"/>
      <c r="RA2" s="454"/>
      <c r="RB2" s="454"/>
      <c r="RC2" s="454"/>
      <c r="RD2" s="454"/>
      <c r="RE2" s="454"/>
      <c r="RF2" s="454"/>
      <c r="RG2" s="454"/>
      <c r="RH2" s="454"/>
      <c r="RI2" s="454"/>
      <c r="RJ2" s="454"/>
      <c r="RK2" s="454"/>
      <c r="RL2" s="454"/>
      <c r="RM2" s="454"/>
      <c r="RN2" s="454"/>
      <c r="RO2" s="454"/>
      <c r="RP2" s="454"/>
      <c r="RQ2" s="454"/>
      <c r="RR2" s="454"/>
      <c r="RS2" s="454"/>
      <c r="RT2" s="454"/>
      <c r="RU2" s="454"/>
      <c r="RV2" s="454"/>
      <c r="RW2" s="454"/>
      <c r="RX2" s="454"/>
      <c r="RY2" s="454"/>
      <c r="RZ2" s="454"/>
      <c r="SA2" s="454"/>
      <c r="SB2" s="454"/>
      <c r="SC2" s="454"/>
      <c r="SD2" s="454"/>
      <c r="SE2" s="454"/>
      <c r="SF2" s="454"/>
      <c r="SG2" s="454"/>
      <c r="SH2" s="454"/>
      <c r="SI2" s="454"/>
      <c r="SJ2" s="454"/>
      <c r="SK2" s="454"/>
      <c r="SL2" s="454"/>
      <c r="SM2" s="454"/>
      <c r="SN2" s="454"/>
      <c r="SO2" s="454"/>
      <c r="SP2" s="454"/>
      <c r="SQ2" s="454"/>
      <c r="SR2" s="454"/>
      <c r="SS2" s="454"/>
      <c r="ST2" s="454"/>
      <c r="SU2" s="454"/>
      <c r="SV2" s="454"/>
      <c r="SW2" s="454"/>
      <c r="SX2" s="454"/>
      <c r="SY2" s="454"/>
      <c r="SZ2" s="454"/>
      <c r="TA2" s="454"/>
      <c r="TB2" s="454"/>
      <c r="TC2" s="454"/>
      <c r="TD2" s="454"/>
      <c r="TE2" s="454"/>
      <c r="TF2" s="454"/>
      <c r="TG2" s="454"/>
      <c r="TH2" s="454"/>
      <c r="TI2" s="454"/>
      <c r="TJ2" s="454"/>
      <c r="TK2" s="454"/>
      <c r="TL2" s="454"/>
      <c r="TM2" s="454"/>
      <c r="TN2" s="454"/>
      <c r="TO2" s="454"/>
      <c r="TP2" s="454"/>
      <c r="TQ2" s="454"/>
      <c r="TR2" s="454"/>
      <c r="TS2" s="454"/>
      <c r="TT2" s="454"/>
      <c r="TU2" s="454"/>
      <c r="TV2" s="454"/>
      <c r="TW2" s="454"/>
      <c r="TX2" s="454"/>
      <c r="TY2" s="454"/>
      <c r="TZ2" s="454"/>
      <c r="UA2" s="454"/>
      <c r="UB2" s="454"/>
      <c r="UC2" s="454"/>
      <c r="UD2" s="454"/>
      <c r="UE2" s="454"/>
      <c r="UF2" s="454"/>
      <c r="UG2" s="454"/>
      <c r="UH2" s="454"/>
      <c r="UI2" s="454"/>
      <c r="UJ2" s="454"/>
      <c r="UK2" s="454"/>
      <c r="UL2" s="454"/>
      <c r="UM2" s="454"/>
      <c r="UN2" s="454"/>
      <c r="UO2" s="454"/>
      <c r="UP2" s="454"/>
      <c r="UQ2" s="454"/>
      <c r="UR2" s="454"/>
      <c r="US2" s="454"/>
      <c r="UT2" s="454"/>
      <c r="UU2" s="454"/>
      <c r="UV2" s="454"/>
      <c r="UW2" s="454"/>
      <c r="UX2" s="454"/>
      <c r="UY2" s="454"/>
      <c r="UZ2" s="454"/>
      <c r="VA2" s="454"/>
      <c r="VB2" s="454"/>
      <c r="VC2" s="454"/>
      <c r="VD2" s="454"/>
      <c r="VE2" s="454"/>
      <c r="VF2" s="454"/>
      <c r="VG2" s="454"/>
      <c r="VH2" s="454"/>
      <c r="VI2" s="454"/>
      <c r="VJ2" s="454"/>
      <c r="VK2" s="454"/>
      <c r="VL2" s="454"/>
      <c r="VM2" s="454"/>
      <c r="VN2" s="454"/>
      <c r="VO2" s="454"/>
      <c r="VP2" s="454"/>
      <c r="VQ2" s="454"/>
      <c r="VR2" s="454"/>
      <c r="VS2" s="454"/>
      <c r="VT2" s="454"/>
      <c r="VU2" s="454"/>
      <c r="VV2" s="454"/>
      <c r="VW2" s="454"/>
      <c r="VX2" s="454"/>
      <c r="VY2" s="454"/>
      <c r="VZ2" s="454"/>
      <c r="WA2" s="454"/>
      <c r="WB2" s="454"/>
      <c r="WC2" s="454"/>
      <c r="WD2" s="454"/>
      <c r="WE2" s="454"/>
      <c r="WF2" s="454"/>
      <c r="WG2" s="454"/>
      <c r="WH2" s="454"/>
      <c r="WI2" s="454"/>
      <c r="WJ2" s="454"/>
      <c r="WK2" s="454"/>
      <c r="WL2" s="454"/>
      <c r="WM2" s="454"/>
      <c r="WN2" s="454"/>
      <c r="WO2" s="454"/>
      <c r="WP2" s="454"/>
      <c r="WQ2" s="454"/>
      <c r="WR2" s="454"/>
      <c r="WS2" s="454"/>
      <c r="WT2" s="454"/>
      <c r="WU2" s="454"/>
      <c r="WV2" s="454"/>
      <c r="WW2" s="454"/>
      <c r="WX2" s="454"/>
      <c r="WY2" s="454"/>
      <c r="WZ2" s="454"/>
      <c r="XA2" s="454"/>
      <c r="XB2" s="454"/>
      <c r="XC2" s="454"/>
      <c r="XD2" s="454"/>
      <c r="XE2" s="454"/>
      <c r="XF2" s="454"/>
      <c r="XG2" s="454"/>
      <c r="XH2" s="454"/>
      <c r="XI2" s="454"/>
      <c r="XJ2" s="454"/>
      <c r="XK2" s="454"/>
      <c r="XL2" s="454"/>
      <c r="XM2" s="454"/>
      <c r="XN2" s="454"/>
      <c r="XO2" s="454"/>
      <c r="XP2" s="454"/>
      <c r="XQ2" s="454"/>
      <c r="XR2" s="454"/>
      <c r="XS2" s="454"/>
      <c r="XT2" s="454"/>
      <c r="XU2" s="454"/>
      <c r="XV2" s="454"/>
      <c r="XW2" s="454"/>
      <c r="XX2" s="454"/>
      <c r="XY2" s="454"/>
      <c r="XZ2" s="454"/>
      <c r="YA2" s="454"/>
      <c r="YB2" s="454"/>
      <c r="YC2" s="454"/>
      <c r="YD2" s="454"/>
      <c r="YE2" s="454"/>
      <c r="YF2" s="454"/>
      <c r="YG2" s="454"/>
      <c r="YH2" s="454"/>
      <c r="YI2" s="454"/>
      <c r="YJ2" s="454"/>
      <c r="YK2" s="454"/>
      <c r="YL2" s="454"/>
      <c r="YM2" s="454"/>
      <c r="YN2" s="454"/>
      <c r="YO2" s="454"/>
      <c r="YP2" s="454"/>
      <c r="YQ2" s="454"/>
      <c r="YR2" s="454"/>
      <c r="YS2" s="454"/>
      <c r="YT2" s="454"/>
      <c r="YU2" s="454"/>
      <c r="YV2" s="454"/>
      <c r="YW2" s="454"/>
      <c r="YX2" s="454"/>
      <c r="YY2" s="454"/>
      <c r="YZ2" s="454"/>
      <c r="ZA2" s="454"/>
    </row>
    <row r="3" spans="1:677" s="53" customFormat="1" ht="29.25" customHeight="1">
      <c r="A3" s="81" t="s">
        <v>244</v>
      </c>
      <c r="B3" s="105">
        <f>COUNTA(B5:B45)</f>
        <v>41</v>
      </c>
      <c r="C3" s="105">
        <f>SUM(C6:C45)</f>
        <v>67</v>
      </c>
      <c r="F3" s="120">
        <f t="shared" ref="F3:AK3" si="3">COUNTA(F5:F45)</f>
        <v>5</v>
      </c>
      <c r="G3" s="120">
        <f t="shared" si="3"/>
        <v>8</v>
      </c>
      <c r="H3" s="120">
        <f t="shared" si="3"/>
        <v>7</v>
      </c>
      <c r="I3" s="120">
        <f t="shared" si="3"/>
        <v>7</v>
      </c>
      <c r="J3" s="120">
        <f t="shared" si="3"/>
        <v>8</v>
      </c>
      <c r="K3" s="120">
        <f t="shared" si="3"/>
        <v>6</v>
      </c>
      <c r="L3" s="120">
        <f t="shared" si="3"/>
        <v>7</v>
      </c>
      <c r="M3" s="120">
        <f t="shared" si="3"/>
        <v>6</v>
      </c>
      <c r="N3" s="120">
        <f t="shared" si="3"/>
        <v>7</v>
      </c>
      <c r="O3" s="120">
        <f t="shared" si="3"/>
        <v>7</v>
      </c>
      <c r="P3" s="120">
        <f t="shared" si="3"/>
        <v>7</v>
      </c>
      <c r="Q3" s="120">
        <f t="shared" si="3"/>
        <v>8</v>
      </c>
      <c r="R3" s="120">
        <f t="shared" si="3"/>
        <v>8</v>
      </c>
      <c r="S3" s="120">
        <f t="shared" si="3"/>
        <v>8</v>
      </c>
      <c r="T3" s="120">
        <f t="shared" si="3"/>
        <v>8</v>
      </c>
      <c r="U3" s="120">
        <f t="shared" si="3"/>
        <v>8</v>
      </c>
      <c r="V3" s="120">
        <f t="shared" si="3"/>
        <v>7</v>
      </c>
      <c r="W3" s="120">
        <f t="shared" si="3"/>
        <v>6</v>
      </c>
      <c r="X3" s="120">
        <f t="shared" si="3"/>
        <v>7</v>
      </c>
      <c r="Y3" s="120">
        <f t="shared" si="3"/>
        <v>8</v>
      </c>
      <c r="Z3" s="120">
        <f t="shared" si="3"/>
        <v>8</v>
      </c>
      <c r="AA3" s="120">
        <f t="shared" si="3"/>
        <v>8</v>
      </c>
      <c r="AB3" s="120">
        <f t="shared" si="3"/>
        <v>9</v>
      </c>
      <c r="AC3" s="120">
        <f t="shared" si="3"/>
        <v>10</v>
      </c>
      <c r="AD3" s="120">
        <f t="shared" si="3"/>
        <v>12</v>
      </c>
      <c r="AE3" s="120">
        <f t="shared" si="3"/>
        <v>12</v>
      </c>
      <c r="AF3" s="120">
        <f t="shared" si="3"/>
        <v>11</v>
      </c>
      <c r="AG3" s="120">
        <f t="shared" si="3"/>
        <v>11</v>
      </c>
      <c r="AH3" s="120">
        <f t="shared" si="3"/>
        <v>12</v>
      </c>
      <c r="AI3" s="120">
        <f t="shared" si="3"/>
        <v>8</v>
      </c>
      <c r="AJ3" s="120">
        <f t="shared" si="3"/>
        <v>8</v>
      </c>
      <c r="AK3" s="120">
        <f t="shared" si="3"/>
        <v>8</v>
      </c>
      <c r="AL3" s="120">
        <f t="shared" ref="AL3:BU3" si="4">COUNTA(AL5:AL45)</f>
        <v>8</v>
      </c>
      <c r="AM3" s="120">
        <f t="shared" si="4"/>
        <v>8</v>
      </c>
      <c r="AN3" s="120">
        <f t="shared" si="4"/>
        <v>8</v>
      </c>
      <c r="AO3" s="120">
        <f t="shared" si="4"/>
        <v>8</v>
      </c>
      <c r="AP3" s="120">
        <f t="shared" si="4"/>
        <v>8</v>
      </c>
      <c r="AQ3" s="120">
        <f t="shared" si="4"/>
        <v>8</v>
      </c>
      <c r="AR3" s="120">
        <f t="shared" si="4"/>
        <v>8</v>
      </c>
      <c r="AS3" s="120">
        <f t="shared" si="4"/>
        <v>8</v>
      </c>
      <c r="AT3" s="120">
        <f t="shared" si="4"/>
        <v>8</v>
      </c>
      <c r="AU3" s="120">
        <f t="shared" si="4"/>
        <v>8</v>
      </c>
      <c r="AV3" s="120">
        <f t="shared" si="4"/>
        <v>8</v>
      </c>
      <c r="AW3" s="120">
        <f t="shared" si="4"/>
        <v>8</v>
      </c>
      <c r="AX3" s="120">
        <f t="shared" si="4"/>
        <v>8</v>
      </c>
      <c r="AY3" s="120">
        <f t="shared" si="4"/>
        <v>8</v>
      </c>
      <c r="AZ3" s="120">
        <f t="shared" si="4"/>
        <v>8</v>
      </c>
      <c r="BA3" s="120">
        <f t="shared" si="4"/>
        <v>7</v>
      </c>
      <c r="BB3" s="120">
        <f t="shared" si="4"/>
        <v>7</v>
      </c>
      <c r="BC3" s="120">
        <f t="shared" si="4"/>
        <v>7</v>
      </c>
      <c r="BD3" s="120">
        <f t="shared" si="4"/>
        <v>7</v>
      </c>
      <c r="BE3" s="120">
        <f t="shared" si="4"/>
        <v>8</v>
      </c>
      <c r="BF3" s="120">
        <f t="shared" si="4"/>
        <v>6</v>
      </c>
      <c r="BG3" s="120">
        <f t="shared" si="4"/>
        <v>4</v>
      </c>
      <c r="BH3" s="120">
        <f t="shared" si="4"/>
        <v>4</v>
      </c>
      <c r="BI3" s="120">
        <f t="shared" si="4"/>
        <v>6</v>
      </c>
      <c r="BJ3" s="120">
        <f t="shared" si="4"/>
        <v>6</v>
      </c>
      <c r="BK3" s="120">
        <f t="shared" si="4"/>
        <v>6</v>
      </c>
      <c r="BL3" s="120">
        <f t="shared" si="4"/>
        <v>5</v>
      </c>
      <c r="BM3" s="120">
        <f t="shared" si="4"/>
        <v>8</v>
      </c>
      <c r="BN3" s="120">
        <f t="shared" si="4"/>
        <v>5</v>
      </c>
      <c r="BO3" s="120">
        <f t="shared" si="4"/>
        <v>4</v>
      </c>
      <c r="BP3" s="120">
        <f t="shared" si="4"/>
        <v>4</v>
      </c>
      <c r="BQ3" s="120">
        <f t="shared" si="4"/>
        <v>3</v>
      </c>
      <c r="BR3" s="120">
        <f t="shared" si="4"/>
        <v>4</v>
      </c>
      <c r="BS3" s="120">
        <f t="shared" si="4"/>
        <v>5</v>
      </c>
      <c r="BT3" s="120">
        <f t="shared" si="4"/>
        <v>6</v>
      </c>
      <c r="BU3" s="120">
        <f t="shared" si="4"/>
        <v>6</v>
      </c>
      <c r="BV3" s="126"/>
      <c r="BW3" s="126"/>
      <c r="BX3" s="126"/>
      <c r="BY3" s="126"/>
      <c r="BZ3" s="126"/>
      <c r="CA3" s="126"/>
      <c r="CB3" s="126"/>
      <c r="CC3" s="126"/>
      <c r="CD3" s="126"/>
      <c r="CE3" s="126"/>
      <c r="CF3" s="126"/>
      <c r="CG3" s="126"/>
      <c r="CH3" s="126"/>
      <c r="CI3" s="126"/>
      <c r="CJ3" s="126"/>
      <c r="CK3" s="126"/>
      <c r="CL3" s="126"/>
      <c r="CM3" s="126"/>
      <c r="CN3" s="126"/>
      <c r="CO3" s="126"/>
      <c r="CP3" s="126"/>
      <c r="CQ3" s="126"/>
      <c r="CR3" s="126"/>
      <c r="CS3" s="126"/>
      <c r="CT3" s="126"/>
      <c r="CU3" s="126"/>
      <c r="CV3" s="126"/>
      <c r="CW3" s="126"/>
      <c r="CX3" s="126"/>
      <c r="CY3" s="126"/>
      <c r="CZ3" s="126"/>
      <c r="DA3" s="126"/>
      <c r="DB3" s="126"/>
      <c r="DC3" s="126"/>
      <c r="DD3" s="126"/>
      <c r="DE3" s="126"/>
      <c r="DF3" s="126"/>
      <c r="DG3" s="126"/>
      <c r="DH3" s="126"/>
      <c r="DI3" s="126"/>
      <c r="DJ3" s="126"/>
      <c r="DK3" s="126"/>
      <c r="DL3" s="126"/>
      <c r="DM3" s="126"/>
      <c r="DN3" s="126"/>
      <c r="DO3" s="126"/>
      <c r="DP3" s="126"/>
      <c r="DQ3" s="126"/>
      <c r="DR3" s="126"/>
      <c r="DS3" s="126"/>
      <c r="DT3" s="126"/>
      <c r="DU3" s="126"/>
      <c r="DV3" s="126"/>
      <c r="DW3" s="126"/>
      <c r="DX3" s="126"/>
      <c r="DY3" s="126"/>
      <c r="DZ3" s="126"/>
      <c r="EA3" s="126"/>
      <c r="EB3" s="126"/>
      <c r="EC3" s="126"/>
      <c r="ED3" s="126"/>
      <c r="EE3" s="126"/>
      <c r="EF3" s="126"/>
      <c r="EG3" s="126"/>
      <c r="EH3" s="126"/>
      <c r="EI3" s="126"/>
      <c r="EJ3" s="126"/>
      <c r="EK3" s="126"/>
      <c r="EL3" s="126"/>
      <c r="EM3" s="126"/>
      <c r="EN3" s="126"/>
      <c r="EO3" s="126"/>
      <c r="EP3" s="126"/>
      <c r="EQ3" s="126"/>
      <c r="ER3" s="126"/>
      <c r="ES3" s="126"/>
      <c r="ET3" s="126"/>
      <c r="EU3" s="126"/>
      <c r="EV3" s="126"/>
      <c r="EW3" s="126"/>
      <c r="EX3" s="126"/>
      <c r="EY3" s="126"/>
      <c r="EZ3" s="126"/>
      <c r="FA3" s="126"/>
      <c r="FB3" s="126"/>
      <c r="FC3" s="126"/>
      <c r="FD3" s="126"/>
      <c r="FE3" s="126"/>
      <c r="FF3" s="126"/>
      <c r="FG3" s="126"/>
      <c r="FH3" s="126"/>
      <c r="FI3" s="126"/>
      <c r="FJ3" s="126"/>
      <c r="FK3" s="126"/>
      <c r="FL3" s="126"/>
      <c r="FM3" s="126"/>
      <c r="FN3" s="126"/>
      <c r="FO3" s="126"/>
      <c r="FP3" s="126"/>
      <c r="FQ3" s="126"/>
      <c r="FR3" s="126"/>
      <c r="FS3" s="126"/>
      <c r="FT3" s="126"/>
      <c r="FU3" s="126"/>
      <c r="FV3" s="126"/>
      <c r="FW3" s="126"/>
      <c r="FX3" s="126"/>
      <c r="FY3" s="126"/>
      <c r="FZ3" s="126"/>
      <c r="GA3" s="126"/>
      <c r="GB3" s="126"/>
      <c r="GC3" s="126"/>
      <c r="GD3" s="126"/>
      <c r="GE3" s="126"/>
      <c r="GF3" s="126"/>
      <c r="GG3" s="126"/>
      <c r="GH3" s="126"/>
      <c r="GI3" s="126"/>
      <c r="GJ3" s="126"/>
      <c r="GK3" s="126"/>
      <c r="GL3" s="126"/>
      <c r="GM3" s="126"/>
      <c r="GN3" s="126"/>
      <c r="GO3" s="126"/>
      <c r="GP3" s="126"/>
      <c r="GQ3" s="126"/>
      <c r="GR3" s="126"/>
      <c r="GS3" s="126"/>
      <c r="GT3" s="126"/>
      <c r="GU3" s="126"/>
      <c r="GV3" s="126"/>
      <c r="GW3" s="126"/>
      <c r="GX3" s="126"/>
      <c r="GY3" s="126"/>
      <c r="GZ3" s="126"/>
      <c r="HA3" s="126"/>
      <c r="HB3" s="126"/>
      <c r="HC3" s="126"/>
      <c r="HD3" s="126"/>
      <c r="HE3" s="126"/>
      <c r="HF3" s="126"/>
      <c r="HG3" s="126"/>
      <c r="HH3" s="126"/>
      <c r="HI3" s="126"/>
      <c r="HJ3" s="126"/>
      <c r="HK3" s="126"/>
      <c r="HL3" s="126"/>
      <c r="HM3" s="126"/>
      <c r="HN3" s="126"/>
      <c r="HO3" s="126"/>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c r="IR3" s="126"/>
      <c r="IS3" s="126"/>
      <c r="IT3" s="126"/>
      <c r="IU3" s="126"/>
      <c r="IV3" s="126"/>
      <c r="IW3" s="126"/>
      <c r="IX3" s="126"/>
      <c r="IY3" s="126"/>
      <c r="IZ3" s="126"/>
      <c r="JA3" s="126"/>
      <c r="JB3" s="126"/>
      <c r="JC3" s="126"/>
      <c r="JD3" s="126"/>
      <c r="JE3" s="126"/>
      <c r="JF3" s="126"/>
      <c r="JG3" s="126"/>
      <c r="JH3" s="126"/>
      <c r="JI3" s="126"/>
      <c r="JJ3" s="126"/>
      <c r="JK3" s="126"/>
      <c r="JL3" s="126"/>
      <c r="JM3" s="126"/>
      <c r="JN3" s="126"/>
      <c r="JO3" s="126"/>
      <c r="JP3" s="126"/>
      <c r="JQ3" s="126"/>
      <c r="JR3" s="126"/>
      <c r="JS3" s="126"/>
      <c r="JT3" s="126"/>
      <c r="JU3" s="126"/>
      <c r="JV3" s="126"/>
      <c r="JW3" s="126"/>
      <c r="JX3" s="126"/>
      <c r="JY3" s="126"/>
      <c r="JZ3" s="126"/>
      <c r="KA3" s="126"/>
      <c r="KB3" s="126"/>
      <c r="KC3" s="126"/>
      <c r="KD3" s="126"/>
      <c r="KE3" s="126"/>
      <c r="KF3" s="126"/>
      <c r="KG3" s="126"/>
      <c r="KH3" s="126"/>
      <c r="KI3" s="126"/>
      <c r="KJ3" s="126"/>
      <c r="KK3" s="126"/>
      <c r="KL3" s="126"/>
      <c r="KM3" s="126"/>
      <c r="KN3" s="126"/>
      <c r="KO3" s="126"/>
      <c r="KP3" s="126"/>
      <c r="KQ3" s="126"/>
      <c r="KR3" s="126"/>
      <c r="KS3" s="126"/>
      <c r="KT3" s="126"/>
      <c r="KU3" s="126"/>
      <c r="KV3" s="126"/>
      <c r="KW3" s="126"/>
      <c r="KX3" s="126"/>
      <c r="KY3" s="126"/>
      <c r="KZ3" s="126"/>
      <c r="LA3" s="126"/>
      <c r="LB3" s="126"/>
      <c r="LC3" s="126"/>
      <c r="LD3" s="126"/>
      <c r="LE3" s="126"/>
      <c r="LF3" s="126"/>
      <c r="LG3" s="126"/>
      <c r="LH3" s="126"/>
      <c r="LI3" s="126"/>
      <c r="LJ3" s="126"/>
      <c r="LK3" s="126"/>
      <c r="LL3" s="126"/>
      <c r="LM3" s="126"/>
      <c r="LN3" s="126"/>
      <c r="LO3" s="126"/>
      <c r="LP3" s="126"/>
      <c r="LQ3" s="126"/>
      <c r="LR3" s="126"/>
      <c r="LS3" s="126"/>
      <c r="LT3" s="126"/>
      <c r="LU3" s="126"/>
      <c r="LV3" s="126"/>
      <c r="LW3" s="126"/>
      <c r="LX3" s="126"/>
      <c r="LY3" s="126"/>
      <c r="LZ3" s="126"/>
      <c r="MA3" s="126"/>
      <c r="MB3" s="126"/>
      <c r="MC3" s="126"/>
      <c r="MD3" s="126"/>
      <c r="ME3" s="126"/>
      <c r="MF3" s="126"/>
      <c r="MG3" s="126"/>
      <c r="MH3" s="126"/>
      <c r="MI3" s="126"/>
      <c r="MJ3" s="126"/>
      <c r="MK3" s="126"/>
      <c r="ML3" s="126"/>
      <c r="MM3" s="126"/>
      <c r="MN3" s="126"/>
      <c r="MO3" s="126"/>
      <c r="MP3" s="126"/>
      <c r="MQ3" s="126"/>
      <c r="MR3" s="126"/>
      <c r="MS3" s="126"/>
      <c r="MT3" s="126"/>
      <c r="MU3" s="126"/>
      <c r="MV3" s="126"/>
      <c r="MW3" s="126"/>
      <c r="MX3" s="126"/>
      <c r="MY3" s="126"/>
      <c r="MZ3" s="126"/>
      <c r="NA3" s="126"/>
      <c r="NB3" s="126"/>
      <c r="NC3" s="126"/>
      <c r="ND3" s="126"/>
      <c r="NE3" s="126"/>
      <c r="NF3" s="126"/>
      <c r="NG3" s="126"/>
      <c r="NH3" s="126"/>
      <c r="NI3" s="126"/>
      <c r="NJ3" s="126"/>
      <c r="NK3" s="126"/>
      <c r="NL3" s="126"/>
      <c r="NM3" s="126"/>
      <c r="NN3" s="126"/>
      <c r="NO3" s="126"/>
      <c r="NP3" s="126"/>
      <c r="NQ3" s="126"/>
      <c r="NR3" s="126"/>
      <c r="NS3" s="126"/>
      <c r="NT3" s="126"/>
      <c r="NU3" s="126"/>
      <c r="NV3" s="126"/>
      <c r="NW3" s="126"/>
      <c r="NX3" s="126"/>
      <c r="NY3" s="126"/>
      <c r="NZ3" s="126"/>
      <c r="OA3" s="126"/>
      <c r="OB3" s="126"/>
      <c r="OC3" s="126"/>
      <c r="OD3" s="126"/>
      <c r="OE3" s="126"/>
      <c r="OF3" s="126"/>
      <c r="OG3" s="126"/>
      <c r="OH3" s="126"/>
      <c r="OI3" s="126"/>
      <c r="OJ3" s="126"/>
      <c r="OK3" s="126"/>
      <c r="OL3" s="126"/>
      <c r="OM3" s="126"/>
      <c r="ON3" s="126"/>
      <c r="OO3" s="126"/>
      <c r="OP3" s="126"/>
      <c r="OQ3" s="126"/>
      <c r="OR3" s="126"/>
      <c r="OS3" s="126"/>
      <c r="OT3" s="126"/>
      <c r="OU3" s="126"/>
      <c r="OV3" s="126"/>
      <c r="OW3" s="126"/>
      <c r="OX3" s="126"/>
      <c r="OY3" s="126"/>
      <c r="OZ3" s="126"/>
      <c r="PA3" s="126"/>
      <c r="PB3" s="126"/>
      <c r="PC3" s="126"/>
      <c r="PD3" s="126"/>
      <c r="PE3" s="126"/>
      <c r="PF3" s="126"/>
      <c r="PG3" s="126"/>
      <c r="PH3" s="126"/>
      <c r="PI3" s="126"/>
      <c r="PJ3" s="126"/>
      <c r="PK3" s="126"/>
      <c r="PL3" s="126"/>
      <c r="PM3" s="126"/>
      <c r="PN3" s="126"/>
      <c r="PO3" s="126"/>
      <c r="PP3" s="126"/>
      <c r="PQ3" s="126"/>
      <c r="PR3" s="126"/>
      <c r="PS3" s="126"/>
      <c r="PT3" s="126"/>
      <c r="PU3" s="126"/>
      <c r="PV3" s="126"/>
      <c r="PW3" s="126"/>
      <c r="PX3" s="126"/>
      <c r="PY3" s="126"/>
      <c r="PZ3" s="126"/>
      <c r="QA3" s="126"/>
      <c r="QB3" s="126"/>
      <c r="QC3" s="126"/>
      <c r="QD3" s="126"/>
      <c r="QE3" s="126"/>
      <c r="QF3" s="126"/>
      <c r="QG3" s="126"/>
      <c r="QH3" s="126"/>
      <c r="QI3" s="126"/>
      <c r="QJ3" s="126"/>
      <c r="QK3" s="126"/>
      <c r="QL3" s="126"/>
      <c r="QM3" s="126"/>
      <c r="QN3" s="126"/>
      <c r="QO3" s="126"/>
      <c r="QP3" s="126"/>
      <c r="QQ3" s="126"/>
      <c r="QR3" s="126"/>
      <c r="QS3" s="126"/>
      <c r="QT3" s="126"/>
      <c r="QU3" s="126"/>
      <c r="QV3" s="126"/>
      <c r="QW3" s="126"/>
      <c r="QX3" s="126"/>
      <c r="QY3" s="126"/>
      <c r="QZ3" s="126"/>
      <c r="RA3" s="126"/>
      <c r="RB3" s="126"/>
      <c r="RC3" s="126"/>
      <c r="RD3" s="126"/>
      <c r="RE3" s="126"/>
      <c r="RF3" s="126"/>
      <c r="RG3" s="126"/>
      <c r="RH3" s="126"/>
      <c r="RI3" s="126"/>
      <c r="RJ3" s="126"/>
      <c r="RK3" s="126"/>
      <c r="RL3" s="126"/>
      <c r="RM3" s="126"/>
      <c r="RN3" s="126"/>
      <c r="RO3" s="126"/>
      <c r="RP3" s="126"/>
      <c r="RQ3" s="126"/>
      <c r="RR3" s="126"/>
      <c r="RS3" s="126"/>
      <c r="RT3" s="126"/>
      <c r="RU3" s="126"/>
      <c r="RV3" s="126"/>
      <c r="RW3" s="126"/>
      <c r="RX3" s="126"/>
      <c r="RY3" s="126"/>
      <c r="RZ3" s="126"/>
      <c r="SA3" s="126"/>
      <c r="SB3" s="126"/>
      <c r="SC3" s="126"/>
      <c r="SD3" s="126"/>
      <c r="SE3" s="126"/>
      <c r="SF3" s="126"/>
      <c r="SG3" s="126"/>
      <c r="SH3" s="126"/>
      <c r="SI3" s="126"/>
      <c r="SJ3" s="126"/>
      <c r="SK3" s="126"/>
      <c r="SL3" s="126"/>
      <c r="SM3" s="126"/>
      <c r="SN3" s="126"/>
      <c r="SO3" s="126"/>
      <c r="SP3" s="126"/>
      <c r="SQ3" s="126"/>
      <c r="SR3" s="126"/>
      <c r="SS3" s="126"/>
      <c r="ST3" s="126"/>
      <c r="SU3" s="126"/>
      <c r="SV3" s="126"/>
      <c r="SW3" s="126"/>
      <c r="SX3" s="126"/>
      <c r="SY3" s="126"/>
      <c r="SZ3" s="126"/>
      <c r="TA3" s="126"/>
      <c r="TB3" s="126"/>
      <c r="TC3" s="126"/>
      <c r="TD3" s="126"/>
      <c r="TE3" s="126"/>
      <c r="TF3" s="126"/>
      <c r="TG3" s="126"/>
      <c r="TH3" s="126"/>
      <c r="TI3" s="126"/>
      <c r="TJ3" s="126"/>
      <c r="TK3" s="126"/>
      <c r="TL3" s="126"/>
      <c r="TM3" s="126"/>
      <c r="TN3" s="126"/>
      <c r="TO3" s="126"/>
      <c r="TP3" s="126"/>
      <c r="TQ3" s="126"/>
      <c r="TR3" s="126"/>
      <c r="TS3" s="126"/>
      <c r="TT3" s="126"/>
      <c r="TU3" s="126"/>
      <c r="TV3" s="126"/>
      <c r="TW3" s="126"/>
      <c r="TX3" s="126"/>
      <c r="TY3" s="126"/>
      <c r="TZ3" s="126"/>
      <c r="UA3" s="126"/>
      <c r="UB3" s="126"/>
      <c r="UC3" s="126"/>
      <c r="UD3" s="126"/>
      <c r="UE3" s="126"/>
      <c r="UF3" s="126"/>
      <c r="UG3" s="126"/>
      <c r="UH3" s="126"/>
      <c r="UI3" s="126"/>
      <c r="UJ3" s="126"/>
      <c r="UK3" s="126"/>
      <c r="UL3" s="126"/>
      <c r="UM3" s="126"/>
      <c r="UN3" s="126"/>
      <c r="UO3" s="126"/>
      <c r="UP3" s="126"/>
      <c r="UQ3" s="126"/>
      <c r="UR3" s="126"/>
      <c r="US3" s="126"/>
      <c r="UT3" s="126"/>
      <c r="UU3" s="126"/>
      <c r="UV3" s="126"/>
      <c r="UW3" s="126"/>
      <c r="UX3" s="126"/>
      <c r="UY3" s="126"/>
      <c r="UZ3" s="126"/>
      <c r="VA3" s="126"/>
      <c r="VB3" s="126"/>
      <c r="VC3" s="126"/>
      <c r="VD3" s="126"/>
      <c r="VE3" s="126"/>
      <c r="VF3" s="126"/>
      <c r="VG3" s="126"/>
      <c r="VH3" s="126"/>
      <c r="VI3" s="126"/>
      <c r="VJ3" s="126"/>
      <c r="VK3" s="126"/>
      <c r="VL3" s="126"/>
      <c r="VM3" s="126"/>
      <c r="VN3" s="126"/>
      <c r="VO3" s="126"/>
      <c r="VP3" s="126"/>
      <c r="VQ3" s="126"/>
      <c r="VR3" s="126"/>
      <c r="VS3" s="126"/>
      <c r="VT3" s="126"/>
      <c r="VU3" s="126"/>
      <c r="VV3" s="126"/>
      <c r="VW3" s="126"/>
      <c r="VX3" s="126"/>
      <c r="VY3" s="126"/>
      <c r="VZ3" s="126"/>
      <c r="WA3" s="126"/>
      <c r="WB3" s="126"/>
      <c r="WC3" s="126"/>
      <c r="WD3" s="126"/>
      <c r="WE3" s="126"/>
      <c r="WF3" s="126"/>
      <c r="WG3" s="126"/>
      <c r="WH3" s="126"/>
      <c r="WI3" s="126"/>
      <c r="WJ3" s="126"/>
      <c r="WK3" s="126"/>
      <c r="WL3" s="126"/>
      <c r="WM3" s="126"/>
      <c r="WN3" s="126"/>
      <c r="WO3" s="126"/>
      <c r="WP3" s="126"/>
      <c r="WQ3" s="126"/>
      <c r="WR3" s="126"/>
      <c r="WS3" s="126"/>
      <c r="WT3" s="126"/>
      <c r="WU3" s="126"/>
      <c r="WV3" s="126"/>
      <c r="WW3" s="126"/>
      <c r="WX3" s="126"/>
      <c r="WY3" s="126"/>
      <c r="WZ3" s="126"/>
      <c r="XA3" s="126"/>
      <c r="XB3" s="126"/>
      <c r="XC3" s="126"/>
      <c r="XD3" s="126"/>
      <c r="XE3" s="126"/>
      <c r="XF3" s="126"/>
      <c r="XG3" s="126"/>
      <c r="XH3" s="126"/>
      <c r="XI3" s="126"/>
      <c r="XJ3" s="126"/>
      <c r="XK3" s="126"/>
      <c r="XL3" s="126"/>
      <c r="XM3" s="126"/>
      <c r="XN3" s="126"/>
      <c r="XO3" s="126"/>
      <c r="XP3" s="126"/>
      <c r="XQ3" s="126"/>
      <c r="XR3" s="126"/>
      <c r="XS3" s="126"/>
      <c r="XT3" s="126"/>
      <c r="XU3" s="126"/>
      <c r="XV3" s="126"/>
      <c r="XW3" s="126"/>
      <c r="XX3" s="126"/>
      <c r="XY3" s="126"/>
      <c r="XZ3" s="126"/>
      <c r="YA3" s="126"/>
      <c r="YB3" s="126"/>
      <c r="YC3" s="126"/>
      <c r="YD3" s="126"/>
      <c r="YE3" s="126"/>
      <c r="YF3" s="126"/>
      <c r="YG3" s="126"/>
      <c r="YH3" s="126"/>
      <c r="YI3" s="126"/>
      <c r="YJ3" s="126"/>
      <c r="YK3" s="126"/>
      <c r="YL3" s="126"/>
      <c r="YM3" s="126"/>
      <c r="YN3" s="126"/>
      <c r="YO3" s="126"/>
      <c r="YP3" s="126"/>
      <c r="YQ3" s="126"/>
      <c r="YR3" s="126"/>
      <c r="YS3" s="126"/>
      <c r="YT3" s="126"/>
      <c r="YU3" s="126"/>
      <c r="YV3" s="126"/>
      <c r="YW3" s="126"/>
      <c r="YX3" s="126"/>
      <c r="YY3" s="126"/>
      <c r="YZ3" s="126"/>
      <c r="ZA3" s="126"/>
    </row>
    <row r="4" spans="1:677" s="35" customFormat="1" ht="17.25" customHeight="1" outlineLevel="1">
      <c r="A4" s="241" t="s">
        <v>203</v>
      </c>
      <c r="B4" s="241" t="s">
        <v>69</v>
      </c>
      <c r="C4" s="241" t="s">
        <v>55</v>
      </c>
      <c r="D4" s="241" t="s">
        <v>345</v>
      </c>
      <c r="E4" s="241">
        <v>-63</v>
      </c>
      <c r="F4" s="241" t="s">
        <v>402</v>
      </c>
      <c r="G4" s="241" t="s">
        <v>402</v>
      </c>
      <c r="H4" s="241" t="s">
        <v>402</v>
      </c>
      <c r="I4" s="241" t="s">
        <v>402</v>
      </c>
      <c r="J4" s="241" t="s">
        <v>5</v>
      </c>
      <c r="K4" s="241" t="s">
        <v>5</v>
      </c>
      <c r="L4" s="241" t="s">
        <v>5</v>
      </c>
      <c r="M4" s="241" t="s">
        <v>5</v>
      </c>
      <c r="N4" s="241" t="s">
        <v>5</v>
      </c>
      <c r="O4" s="241" t="s">
        <v>5</v>
      </c>
      <c r="P4" s="241" t="s">
        <v>5</v>
      </c>
      <c r="Q4" s="241" t="s">
        <v>5</v>
      </c>
      <c r="R4" s="241" t="s">
        <v>5</v>
      </c>
      <c r="S4" s="241" t="s">
        <v>5</v>
      </c>
      <c r="T4" s="241" t="s">
        <v>5</v>
      </c>
      <c r="U4" s="241" t="s">
        <v>5</v>
      </c>
      <c r="V4" s="241" t="s">
        <v>5</v>
      </c>
      <c r="W4" s="241" t="s">
        <v>5</v>
      </c>
      <c r="X4" s="241" t="s">
        <v>5</v>
      </c>
      <c r="Y4" s="241" t="s">
        <v>5</v>
      </c>
      <c r="Z4" s="241" t="s">
        <v>5</v>
      </c>
      <c r="AA4" s="241" t="s">
        <v>5</v>
      </c>
      <c r="AB4" s="241" t="s">
        <v>402</v>
      </c>
      <c r="AC4" s="241" t="s">
        <v>402</v>
      </c>
      <c r="AD4" s="241" t="s">
        <v>402</v>
      </c>
      <c r="AE4" s="241" t="s">
        <v>402</v>
      </c>
      <c r="AF4" s="241" t="s">
        <v>402</v>
      </c>
      <c r="AG4" s="241" t="s">
        <v>402</v>
      </c>
      <c r="AH4" s="241" t="s">
        <v>402</v>
      </c>
      <c r="AI4" s="241" t="s">
        <v>5</v>
      </c>
      <c r="AJ4" s="241" t="s">
        <v>5</v>
      </c>
      <c r="AK4" s="241" t="s">
        <v>5</v>
      </c>
      <c r="AL4" s="241" t="s">
        <v>5</v>
      </c>
      <c r="AM4" s="241" t="s">
        <v>5</v>
      </c>
      <c r="AN4" s="241" t="s">
        <v>71</v>
      </c>
      <c r="AO4" s="241" t="s">
        <v>71</v>
      </c>
      <c r="AP4" s="241" t="s">
        <v>71</v>
      </c>
      <c r="AQ4" s="241" t="s">
        <v>71</v>
      </c>
      <c r="AR4" s="241" t="s">
        <v>71</v>
      </c>
      <c r="AS4" s="241" t="s">
        <v>71</v>
      </c>
      <c r="AT4" s="241" t="s">
        <v>71</v>
      </c>
      <c r="AU4" s="241" t="s">
        <v>71</v>
      </c>
      <c r="AV4" s="241" t="s">
        <v>71</v>
      </c>
      <c r="AW4" s="241" t="s">
        <v>71</v>
      </c>
      <c r="AX4" s="241" t="s">
        <v>71</v>
      </c>
      <c r="AY4" s="241" t="s">
        <v>71</v>
      </c>
      <c r="AZ4" s="241" t="s">
        <v>76</v>
      </c>
      <c r="BA4" s="241" t="s">
        <v>71</v>
      </c>
      <c r="BB4" s="241" t="s">
        <v>71</v>
      </c>
      <c r="BC4" s="241" t="s">
        <v>50</v>
      </c>
      <c r="BD4" s="241" t="s">
        <v>50</v>
      </c>
      <c r="BE4" s="241" t="s">
        <v>41</v>
      </c>
      <c r="BF4" s="241" t="s">
        <v>51</v>
      </c>
      <c r="BG4" s="241" t="s">
        <v>51</v>
      </c>
      <c r="BH4" s="241" t="s">
        <v>51</v>
      </c>
      <c r="BI4" s="241" t="s">
        <v>51</v>
      </c>
      <c r="BJ4" s="241" t="s">
        <v>51</v>
      </c>
      <c r="BK4" s="241" t="s">
        <v>51</v>
      </c>
      <c r="BL4" s="241" t="s">
        <v>51</v>
      </c>
      <c r="BM4" s="241" t="s">
        <v>51</v>
      </c>
      <c r="BN4" s="246" t="s">
        <v>250</v>
      </c>
      <c r="BO4" s="246" t="s">
        <v>250</v>
      </c>
      <c r="BP4" s="246" t="s">
        <v>250</v>
      </c>
      <c r="BQ4" s="246" t="s">
        <v>250</v>
      </c>
      <c r="BR4" s="246" t="s">
        <v>250</v>
      </c>
      <c r="BS4" s="246" t="s">
        <v>250</v>
      </c>
      <c r="BT4" s="246" t="s">
        <v>250</v>
      </c>
      <c r="BU4" s="246" t="s">
        <v>250</v>
      </c>
      <c r="BV4" s="127" t="s">
        <v>251</v>
      </c>
      <c r="BW4" s="127"/>
      <c r="BX4" s="127"/>
      <c r="BY4" s="127"/>
      <c r="BZ4" s="127"/>
      <c r="CA4" s="127"/>
      <c r="CB4" s="127"/>
      <c r="CC4" s="127"/>
      <c r="CD4" s="127"/>
      <c r="CE4" s="127"/>
      <c r="CF4" s="127"/>
      <c r="CG4" s="127"/>
      <c r="CH4" s="127"/>
      <c r="CI4" s="127"/>
      <c r="CJ4" s="127"/>
      <c r="CK4" s="127"/>
      <c r="CL4" s="127"/>
      <c r="CM4" s="127"/>
      <c r="CN4" s="127"/>
      <c r="CO4" s="127"/>
      <c r="CP4" s="127"/>
      <c r="CQ4" s="127"/>
      <c r="CR4" s="127"/>
      <c r="CS4" s="127"/>
      <c r="CT4" s="127"/>
      <c r="CU4" s="127"/>
      <c r="CV4" s="127"/>
      <c r="CW4" s="127"/>
      <c r="CX4" s="127"/>
      <c r="CY4" s="127"/>
      <c r="CZ4" s="127"/>
      <c r="DA4" s="127"/>
      <c r="DB4" s="127"/>
      <c r="DC4" s="127"/>
      <c r="DD4" s="127"/>
      <c r="DE4" s="127"/>
      <c r="DF4" s="127"/>
      <c r="DG4" s="127"/>
      <c r="DH4" s="127"/>
      <c r="DI4" s="127"/>
      <c r="DJ4" s="127"/>
      <c r="DK4" s="127"/>
      <c r="DL4" s="127"/>
      <c r="DM4" s="127"/>
      <c r="DN4" s="127"/>
      <c r="DO4" s="127"/>
      <c r="DP4" s="127"/>
      <c r="DQ4" s="127"/>
      <c r="DR4" s="127"/>
      <c r="DS4" s="127"/>
      <c r="DT4" s="127"/>
      <c r="DU4" s="127"/>
      <c r="DV4" s="127"/>
      <c r="DW4" s="127"/>
      <c r="DX4" s="127"/>
      <c r="DY4" s="127"/>
      <c r="DZ4" s="127"/>
      <c r="EA4" s="127"/>
      <c r="EB4" s="127"/>
      <c r="EC4" s="127"/>
      <c r="ED4" s="127"/>
      <c r="EE4" s="127"/>
      <c r="EF4" s="127"/>
      <c r="EG4" s="127"/>
      <c r="EH4" s="127"/>
      <c r="EI4" s="127"/>
      <c r="EJ4" s="127"/>
      <c r="EK4" s="127"/>
      <c r="EL4" s="127"/>
      <c r="EM4" s="127"/>
      <c r="EN4" s="127"/>
      <c r="EO4" s="127"/>
      <c r="EP4" s="127"/>
      <c r="EQ4" s="127"/>
      <c r="ER4" s="127"/>
      <c r="ES4" s="127"/>
      <c r="ET4" s="127"/>
      <c r="EU4" s="127"/>
      <c r="EV4" s="127"/>
      <c r="EW4" s="127"/>
      <c r="EX4" s="127"/>
      <c r="EY4" s="127"/>
      <c r="EZ4" s="127"/>
      <c r="FA4" s="127"/>
      <c r="FB4" s="127"/>
      <c r="FC4" s="127"/>
      <c r="FD4" s="127"/>
      <c r="FE4" s="127"/>
      <c r="FF4" s="127"/>
      <c r="FG4" s="127"/>
      <c r="FH4" s="127"/>
      <c r="FI4" s="127"/>
      <c r="FJ4" s="127"/>
      <c r="FK4" s="127"/>
      <c r="FL4" s="127"/>
      <c r="FM4" s="127"/>
      <c r="FN4" s="127"/>
      <c r="FO4" s="127"/>
      <c r="FP4" s="127"/>
      <c r="FQ4" s="127"/>
      <c r="FR4" s="127"/>
      <c r="FS4" s="127"/>
      <c r="FT4" s="127"/>
      <c r="FU4" s="127"/>
      <c r="FV4" s="127"/>
      <c r="FW4" s="127"/>
      <c r="FX4" s="127"/>
      <c r="FY4" s="127"/>
      <c r="FZ4" s="127"/>
      <c r="GA4" s="127"/>
      <c r="GB4" s="127"/>
      <c r="GC4" s="127"/>
      <c r="GD4" s="127"/>
      <c r="GE4" s="127"/>
      <c r="GF4" s="127"/>
      <c r="GG4" s="127"/>
      <c r="GH4" s="127"/>
      <c r="GI4" s="127"/>
      <c r="GJ4" s="127"/>
      <c r="GK4" s="127"/>
      <c r="GL4" s="127"/>
      <c r="GM4" s="127"/>
      <c r="GN4" s="127"/>
      <c r="GO4" s="127"/>
      <c r="GP4" s="127"/>
      <c r="GQ4" s="127"/>
      <c r="GR4" s="127"/>
      <c r="GS4" s="127"/>
      <c r="GT4" s="127"/>
      <c r="GU4" s="127"/>
      <c r="GV4" s="127"/>
      <c r="GW4" s="127"/>
      <c r="GX4" s="127"/>
      <c r="GY4" s="127"/>
      <c r="GZ4" s="127"/>
      <c r="HA4" s="127"/>
      <c r="HB4" s="127"/>
      <c r="HC4" s="127"/>
      <c r="HD4" s="127"/>
      <c r="HE4" s="127"/>
      <c r="HF4" s="127"/>
      <c r="HG4" s="127"/>
      <c r="HH4" s="127"/>
      <c r="HI4" s="127"/>
      <c r="HJ4" s="127"/>
      <c r="HK4" s="127"/>
      <c r="HL4" s="127"/>
      <c r="HM4" s="127"/>
      <c r="HN4" s="127"/>
      <c r="HO4" s="127"/>
      <c r="HP4" s="127"/>
      <c r="HQ4" s="127"/>
      <c r="HR4" s="127"/>
      <c r="HS4" s="127"/>
      <c r="HT4" s="127"/>
      <c r="HU4" s="127"/>
      <c r="HV4" s="127"/>
      <c r="HW4" s="127"/>
      <c r="HX4" s="127"/>
      <c r="HY4" s="127"/>
      <c r="HZ4" s="127"/>
      <c r="IA4" s="127"/>
      <c r="IB4" s="127"/>
      <c r="IC4" s="127"/>
      <c r="ID4" s="127"/>
      <c r="IE4" s="127"/>
      <c r="IF4" s="127"/>
      <c r="IG4" s="127"/>
      <c r="IH4" s="127"/>
      <c r="II4" s="127"/>
      <c r="IJ4" s="127"/>
      <c r="IK4" s="127"/>
      <c r="IL4" s="127"/>
      <c r="IM4" s="127"/>
      <c r="IN4" s="127"/>
      <c r="IO4" s="127"/>
      <c r="IP4" s="127"/>
      <c r="IQ4" s="127"/>
      <c r="IR4" s="127"/>
      <c r="IS4" s="127"/>
      <c r="IT4" s="127"/>
      <c r="IU4" s="127"/>
      <c r="IV4" s="127"/>
      <c r="IW4" s="127"/>
      <c r="IX4" s="127"/>
      <c r="IY4" s="127"/>
      <c r="IZ4" s="127"/>
      <c r="JA4" s="127"/>
      <c r="JB4" s="127"/>
      <c r="JC4" s="127"/>
      <c r="JD4" s="127"/>
      <c r="JE4" s="127"/>
      <c r="JF4" s="127"/>
      <c r="JG4" s="127"/>
      <c r="JH4" s="127"/>
      <c r="JI4" s="127"/>
      <c r="JJ4" s="127"/>
      <c r="JK4" s="127"/>
      <c r="JL4" s="127"/>
      <c r="JM4" s="127"/>
      <c r="JN4" s="127"/>
      <c r="JO4" s="127"/>
      <c r="JP4" s="127"/>
      <c r="JQ4" s="127"/>
      <c r="JR4" s="127"/>
      <c r="JS4" s="127"/>
      <c r="JT4" s="127"/>
      <c r="JU4" s="127"/>
      <c r="JV4" s="127"/>
      <c r="JW4" s="127"/>
      <c r="JX4" s="127"/>
      <c r="JY4" s="127"/>
      <c r="JZ4" s="127"/>
      <c r="KA4" s="127"/>
      <c r="KB4" s="127"/>
      <c r="KC4" s="127"/>
      <c r="KD4" s="127"/>
      <c r="KE4" s="127"/>
      <c r="KF4" s="127"/>
      <c r="KG4" s="127"/>
      <c r="KH4" s="127"/>
      <c r="KI4" s="127"/>
      <c r="KJ4" s="127"/>
      <c r="KK4" s="127"/>
      <c r="KL4" s="127"/>
      <c r="KM4" s="127"/>
      <c r="KN4" s="127"/>
      <c r="KO4" s="127"/>
      <c r="KP4" s="127"/>
      <c r="KQ4" s="127"/>
      <c r="KR4" s="127"/>
      <c r="KS4" s="127"/>
      <c r="KT4" s="127"/>
      <c r="KU4" s="127"/>
      <c r="KV4" s="127"/>
      <c r="KW4" s="127"/>
      <c r="KX4" s="127"/>
      <c r="KY4" s="127"/>
      <c r="KZ4" s="127"/>
      <c r="LA4" s="127"/>
      <c r="LB4" s="127"/>
      <c r="LC4" s="127"/>
      <c r="LD4" s="127"/>
      <c r="LE4" s="127"/>
      <c r="LF4" s="127"/>
      <c r="LG4" s="127"/>
      <c r="LH4" s="127"/>
      <c r="LI4" s="127"/>
      <c r="LJ4" s="127"/>
      <c r="LK4" s="127"/>
      <c r="LL4" s="127"/>
      <c r="LM4" s="127"/>
      <c r="LN4" s="127"/>
      <c r="LO4" s="127"/>
      <c r="LP4" s="127"/>
      <c r="LQ4" s="127"/>
      <c r="LR4" s="127"/>
      <c r="LS4" s="127"/>
      <c r="LT4" s="127"/>
      <c r="LU4" s="127"/>
      <c r="LV4" s="127"/>
      <c r="LW4" s="127"/>
      <c r="LX4" s="127"/>
      <c r="LY4" s="127"/>
      <c r="LZ4" s="127"/>
      <c r="MA4" s="127"/>
      <c r="MB4" s="127"/>
      <c r="MC4" s="127"/>
      <c r="MD4" s="127"/>
      <c r="ME4" s="127"/>
      <c r="MF4" s="127"/>
      <c r="MG4" s="127"/>
      <c r="MH4" s="127"/>
      <c r="MI4" s="127"/>
      <c r="MJ4" s="127"/>
      <c r="MK4" s="127"/>
      <c r="ML4" s="127"/>
      <c r="MM4" s="127"/>
      <c r="MN4" s="127"/>
      <c r="MO4" s="127"/>
      <c r="MP4" s="127"/>
      <c r="MQ4" s="127"/>
      <c r="MR4" s="127"/>
      <c r="MS4" s="127"/>
      <c r="MT4" s="127"/>
      <c r="MU4" s="127"/>
      <c r="MV4" s="127"/>
      <c r="MW4" s="127"/>
      <c r="MX4" s="127"/>
      <c r="MY4" s="127"/>
      <c r="MZ4" s="127"/>
      <c r="NA4" s="127"/>
      <c r="NB4" s="127"/>
      <c r="NC4" s="127"/>
      <c r="ND4" s="127"/>
      <c r="NE4" s="127"/>
      <c r="NF4" s="127"/>
      <c r="NG4" s="127"/>
      <c r="NH4" s="127"/>
      <c r="NI4" s="127"/>
      <c r="NJ4" s="127"/>
      <c r="NK4" s="127"/>
      <c r="NL4" s="127"/>
      <c r="NM4" s="127"/>
      <c r="NN4" s="127"/>
      <c r="NO4" s="127"/>
      <c r="NP4" s="127"/>
      <c r="NQ4" s="127"/>
      <c r="NR4" s="127"/>
      <c r="NS4" s="127"/>
      <c r="NT4" s="127"/>
      <c r="NU4" s="127"/>
      <c r="NV4" s="127"/>
      <c r="NW4" s="127"/>
      <c r="NX4" s="127"/>
      <c r="NY4" s="127"/>
      <c r="NZ4" s="127"/>
      <c r="OA4" s="127"/>
      <c r="OB4" s="127"/>
      <c r="OC4" s="127"/>
      <c r="OD4" s="127"/>
      <c r="OE4" s="127"/>
      <c r="OF4" s="127"/>
      <c r="OG4" s="127"/>
      <c r="OH4" s="127"/>
      <c r="OI4" s="127"/>
      <c r="OJ4" s="127"/>
      <c r="OK4" s="127"/>
      <c r="OL4" s="127"/>
      <c r="OM4" s="127"/>
      <c r="ON4" s="127"/>
      <c r="OO4" s="127"/>
      <c r="OP4" s="127"/>
      <c r="OQ4" s="127"/>
      <c r="OR4" s="127"/>
      <c r="OS4" s="127"/>
      <c r="OT4" s="127"/>
      <c r="OU4" s="127"/>
      <c r="OV4" s="127"/>
      <c r="OW4" s="127"/>
      <c r="OX4" s="127"/>
      <c r="OY4" s="127"/>
      <c r="OZ4" s="127"/>
      <c r="PA4" s="127"/>
      <c r="PB4" s="127"/>
      <c r="PC4" s="127"/>
      <c r="PD4" s="127"/>
      <c r="PE4" s="127"/>
      <c r="PF4" s="127"/>
      <c r="PG4" s="127"/>
      <c r="PH4" s="127"/>
      <c r="PI4" s="127"/>
      <c r="PJ4" s="127"/>
      <c r="PK4" s="127"/>
      <c r="PL4" s="127"/>
      <c r="PM4" s="127"/>
      <c r="PN4" s="127"/>
      <c r="PO4" s="127"/>
      <c r="PP4" s="127"/>
      <c r="PQ4" s="127"/>
      <c r="PR4" s="127"/>
      <c r="PS4" s="127"/>
      <c r="PT4" s="127"/>
      <c r="PU4" s="127"/>
      <c r="PV4" s="127"/>
      <c r="PW4" s="127"/>
      <c r="PX4" s="127"/>
      <c r="PY4" s="127"/>
      <c r="PZ4" s="127"/>
      <c r="QA4" s="127"/>
      <c r="QB4" s="127"/>
      <c r="QC4" s="127"/>
      <c r="QD4" s="127"/>
      <c r="QE4" s="127"/>
      <c r="QF4" s="127"/>
      <c r="QG4" s="127"/>
      <c r="QH4" s="127"/>
      <c r="QI4" s="127"/>
      <c r="QJ4" s="127"/>
      <c r="QK4" s="127"/>
      <c r="QL4" s="127"/>
      <c r="QM4" s="127"/>
      <c r="QN4" s="127"/>
      <c r="QO4" s="127"/>
      <c r="QP4" s="127"/>
      <c r="QQ4" s="127"/>
      <c r="QR4" s="127"/>
      <c r="QS4" s="127"/>
      <c r="QT4" s="127"/>
      <c r="QU4" s="127"/>
      <c r="QV4" s="127"/>
      <c r="QW4" s="127"/>
      <c r="QX4" s="127"/>
      <c r="QY4" s="127"/>
      <c r="QZ4" s="127"/>
      <c r="RA4" s="127"/>
      <c r="RB4" s="127"/>
      <c r="RC4" s="127"/>
      <c r="RD4" s="127"/>
      <c r="RE4" s="127"/>
      <c r="RF4" s="127"/>
      <c r="RG4" s="127"/>
      <c r="RH4" s="127"/>
      <c r="RI4" s="127"/>
      <c r="RJ4" s="127"/>
      <c r="RK4" s="127"/>
      <c r="RL4" s="127"/>
      <c r="RM4" s="127"/>
      <c r="RN4" s="127"/>
      <c r="RO4" s="127"/>
      <c r="RP4" s="127"/>
      <c r="RQ4" s="127"/>
      <c r="RR4" s="127"/>
      <c r="RS4" s="127"/>
      <c r="RT4" s="127"/>
      <c r="RU4" s="127"/>
      <c r="RV4" s="127"/>
      <c r="RW4" s="127"/>
      <c r="RX4" s="127"/>
      <c r="RY4" s="127"/>
      <c r="RZ4" s="127"/>
      <c r="SA4" s="127"/>
      <c r="SB4" s="127"/>
      <c r="SC4" s="127"/>
      <c r="SD4" s="127"/>
      <c r="SE4" s="127"/>
      <c r="SF4" s="127"/>
      <c r="SG4" s="127"/>
      <c r="SH4" s="127"/>
      <c r="SI4" s="127"/>
      <c r="SJ4" s="127"/>
      <c r="SK4" s="127"/>
      <c r="SL4" s="127"/>
      <c r="SM4" s="127"/>
      <c r="SN4" s="127"/>
      <c r="SO4" s="127"/>
      <c r="SP4" s="127"/>
      <c r="SQ4" s="127"/>
      <c r="SR4" s="127"/>
      <c r="SS4" s="127"/>
      <c r="ST4" s="127"/>
      <c r="SU4" s="127"/>
      <c r="SV4" s="127"/>
      <c r="SW4" s="127"/>
      <c r="SX4" s="127"/>
      <c r="SY4" s="127"/>
      <c r="SZ4" s="127"/>
      <c r="TA4" s="127"/>
      <c r="TB4" s="127"/>
      <c r="TC4" s="127"/>
      <c r="TD4" s="127"/>
      <c r="TE4" s="127"/>
      <c r="TF4" s="127"/>
      <c r="TG4" s="127"/>
      <c r="TH4" s="127"/>
      <c r="TI4" s="127"/>
      <c r="TJ4" s="127"/>
      <c r="TK4" s="127"/>
      <c r="TL4" s="127"/>
      <c r="TM4" s="127"/>
      <c r="TN4" s="127"/>
      <c r="TO4" s="127"/>
      <c r="TP4" s="127"/>
      <c r="TQ4" s="127"/>
      <c r="TR4" s="127"/>
      <c r="TS4" s="127"/>
      <c r="TT4" s="127"/>
      <c r="TU4" s="127"/>
      <c r="TV4" s="127"/>
      <c r="TW4" s="127"/>
      <c r="TX4" s="127"/>
      <c r="TY4" s="127"/>
      <c r="TZ4" s="127"/>
      <c r="UA4" s="127"/>
      <c r="UB4" s="127"/>
      <c r="UC4" s="127"/>
      <c r="UD4" s="127"/>
      <c r="UE4" s="127"/>
      <c r="UF4" s="127"/>
      <c r="UG4" s="127"/>
      <c r="UH4" s="127"/>
      <c r="UI4" s="127"/>
      <c r="UJ4" s="127"/>
      <c r="UK4" s="127"/>
      <c r="UL4" s="127"/>
      <c r="UM4" s="127"/>
      <c r="UN4" s="127"/>
      <c r="UO4" s="127"/>
      <c r="UP4" s="127"/>
      <c r="UQ4" s="127"/>
      <c r="UR4" s="127"/>
      <c r="US4" s="127"/>
      <c r="UT4" s="127"/>
      <c r="UU4" s="127"/>
      <c r="UV4" s="127"/>
      <c r="UW4" s="127"/>
      <c r="UX4" s="127"/>
      <c r="UY4" s="127"/>
      <c r="UZ4" s="127"/>
      <c r="VA4" s="127"/>
      <c r="VB4" s="127"/>
      <c r="VC4" s="127"/>
      <c r="VD4" s="127"/>
      <c r="VE4" s="127"/>
      <c r="VF4" s="127"/>
      <c r="VG4" s="127"/>
      <c r="VH4" s="127"/>
      <c r="VI4" s="127"/>
      <c r="VJ4" s="127"/>
      <c r="VK4" s="127"/>
      <c r="VL4" s="127"/>
      <c r="VM4" s="127"/>
      <c r="VN4" s="127"/>
      <c r="VO4" s="127"/>
      <c r="VP4" s="127"/>
      <c r="VQ4" s="127"/>
      <c r="VR4" s="127"/>
      <c r="VS4" s="127"/>
      <c r="VT4" s="127"/>
      <c r="VU4" s="127"/>
      <c r="VV4" s="127"/>
      <c r="VW4" s="127"/>
      <c r="VX4" s="127"/>
      <c r="VY4" s="127"/>
      <c r="VZ4" s="127"/>
      <c r="WA4" s="127"/>
      <c r="WB4" s="127"/>
      <c r="WC4" s="127"/>
      <c r="WD4" s="127"/>
      <c r="WE4" s="127"/>
      <c r="WF4" s="127"/>
      <c r="WG4" s="127"/>
      <c r="WH4" s="127"/>
      <c r="WI4" s="127"/>
      <c r="WJ4" s="127"/>
      <c r="WK4" s="127"/>
      <c r="WL4" s="127"/>
      <c r="WM4" s="127"/>
      <c r="WN4" s="127"/>
      <c r="WO4" s="127"/>
      <c r="WP4" s="127"/>
      <c r="WQ4" s="127"/>
      <c r="WR4" s="127"/>
      <c r="WS4" s="127"/>
      <c r="WT4" s="127"/>
      <c r="WU4" s="127"/>
      <c r="WV4" s="127"/>
      <c r="WW4" s="127"/>
      <c r="WX4" s="127"/>
      <c r="WY4" s="127"/>
      <c r="WZ4" s="127"/>
      <c r="XA4" s="127"/>
      <c r="XB4" s="127"/>
      <c r="XC4" s="127"/>
      <c r="XD4" s="127"/>
      <c r="XE4" s="127"/>
      <c r="XF4" s="127"/>
      <c r="XG4" s="127"/>
      <c r="XH4" s="127"/>
      <c r="XI4" s="127"/>
      <c r="XJ4" s="127"/>
      <c r="XK4" s="127"/>
      <c r="XL4" s="127"/>
      <c r="XM4" s="127"/>
      <c r="XN4" s="127"/>
      <c r="XO4" s="127"/>
      <c r="XP4" s="127"/>
      <c r="XQ4" s="127"/>
      <c r="XR4" s="127"/>
      <c r="XS4" s="127"/>
      <c r="XT4" s="127"/>
      <c r="XU4" s="127"/>
      <c r="XV4" s="127"/>
      <c r="XW4" s="127"/>
      <c r="XX4" s="127"/>
      <c r="XY4" s="127"/>
      <c r="XZ4" s="127"/>
      <c r="YA4" s="127"/>
      <c r="YB4" s="127"/>
      <c r="YC4" s="127"/>
      <c r="YD4" s="127"/>
      <c r="YE4" s="127"/>
      <c r="YF4" s="127"/>
      <c r="YG4" s="127"/>
      <c r="YH4" s="127"/>
      <c r="YI4" s="127"/>
      <c r="YJ4" s="127"/>
      <c r="YK4" s="127"/>
      <c r="YL4" s="127"/>
      <c r="YM4" s="127"/>
      <c r="YN4" s="127"/>
      <c r="YO4" s="127"/>
      <c r="YP4" s="127"/>
      <c r="YQ4" s="127"/>
      <c r="YR4" s="127"/>
      <c r="YS4" s="127"/>
      <c r="YT4" s="127"/>
      <c r="YU4" s="127"/>
      <c r="YV4" s="127"/>
      <c r="YW4" s="127"/>
      <c r="YX4" s="127"/>
      <c r="YY4" s="127"/>
      <c r="YZ4" s="127"/>
      <c r="ZA4" s="127"/>
    </row>
    <row r="5" spans="1:677" ht="12.75" customHeight="1" outlineLevel="1" thickBot="1">
      <c r="A5" s="1" t="s">
        <v>67</v>
      </c>
      <c r="B5" s="84">
        <f t="shared" ref="B5:B10" si="5">D5</f>
        <v>9</v>
      </c>
      <c r="D5" s="62">
        <f>COUNTA(G5:BU5)</f>
        <v>9</v>
      </c>
      <c r="E5" s="62">
        <f>COUNTA(F5:BM5)</f>
        <v>1</v>
      </c>
      <c r="F5" s="62"/>
      <c r="G5" s="62"/>
      <c r="H5" s="62"/>
      <c r="I5" s="62"/>
      <c r="J5" s="62"/>
      <c r="K5" s="62"/>
      <c r="L5" s="62"/>
      <c r="M5" s="62"/>
      <c r="T5" s="2"/>
      <c r="U5" s="2"/>
      <c r="V5" s="2"/>
      <c r="W5" s="2"/>
      <c r="X5" s="2"/>
      <c r="Y5" s="2"/>
      <c r="Z5" s="2"/>
      <c r="AA5" s="2"/>
      <c r="AB5" s="2"/>
      <c r="AC5" s="2"/>
      <c r="AD5" s="2"/>
      <c r="AE5" s="2"/>
      <c r="AF5" s="2"/>
      <c r="AL5" s="2"/>
      <c r="AM5" s="2"/>
      <c r="AN5" s="2"/>
      <c r="AO5" s="2"/>
      <c r="AP5" s="2"/>
      <c r="AQ5" s="2"/>
      <c r="AR5" s="2"/>
      <c r="AS5" s="61"/>
      <c r="AT5" s="2"/>
      <c r="AU5" s="2"/>
      <c r="AV5" s="2"/>
      <c r="AW5" s="2"/>
      <c r="AX5" s="2"/>
      <c r="AY5" s="2"/>
      <c r="AZ5" s="2"/>
      <c r="BA5" s="2"/>
      <c r="BG5" s="31"/>
      <c r="BL5" s="194"/>
      <c r="BM5" s="31" t="s">
        <v>153</v>
      </c>
      <c r="BN5" s="31" t="s">
        <v>153</v>
      </c>
      <c r="BO5" s="31" t="s">
        <v>153</v>
      </c>
      <c r="BP5" s="31" t="s">
        <v>153</v>
      </c>
      <c r="BQ5" s="31" t="s">
        <v>153</v>
      </c>
      <c r="BR5" s="31" t="s">
        <v>153</v>
      </c>
      <c r="BS5" s="31" t="s">
        <v>153</v>
      </c>
      <c r="BT5" s="31" t="s">
        <v>153</v>
      </c>
      <c r="BU5" s="31" t="s">
        <v>153</v>
      </c>
      <c r="BV5" s="193"/>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row>
    <row r="6" spans="1:677" ht="12.75" customHeight="1" outlineLevel="1" thickTop="1" thickBot="1">
      <c r="A6" s="1" t="s">
        <v>43</v>
      </c>
      <c r="B6" s="84">
        <f t="shared" si="5"/>
        <v>13</v>
      </c>
      <c r="C6" s="62">
        <v>8</v>
      </c>
      <c r="D6" s="62">
        <f t="shared" ref="D6:D44" si="6">COUNTA(G6:BU6)</f>
        <v>13</v>
      </c>
      <c r="E6" s="62">
        <f t="shared" ref="E6:E45" si="7">COUNTA(F6:BM6)</f>
        <v>5</v>
      </c>
      <c r="F6" s="62"/>
      <c r="G6" s="62"/>
      <c r="H6" s="62"/>
      <c r="I6" s="62"/>
      <c r="J6" s="62"/>
      <c r="K6" s="62"/>
      <c r="L6" s="62"/>
      <c r="M6" s="62"/>
      <c r="BD6" s="44"/>
      <c r="BH6" s="194"/>
      <c r="BI6" s="58" t="s">
        <v>202</v>
      </c>
      <c r="BJ6" s="58" t="s">
        <v>202</v>
      </c>
      <c r="BK6" s="58" t="s">
        <v>202</v>
      </c>
      <c r="BL6" s="58" t="s">
        <v>202</v>
      </c>
      <c r="BM6" s="58" t="s">
        <v>202</v>
      </c>
      <c r="BN6" s="154" t="s">
        <v>202</v>
      </c>
      <c r="BO6" s="154" t="s">
        <v>202</v>
      </c>
      <c r="BP6" s="154" t="s">
        <v>202</v>
      </c>
      <c r="BQ6" s="154" t="s">
        <v>202</v>
      </c>
      <c r="BR6" s="154" t="s">
        <v>202</v>
      </c>
      <c r="BS6" s="154" t="s">
        <v>202</v>
      </c>
      <c r="BT6" s="154" t="s">
        <v>202</v>
      </c>
      <c r="BU6" s="154" t="s">
        <v>202</v>
      </c>
      <c r="BV6" s="193"/>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row>
    <row r="7" spans="1:677" ht="12.75" customHeight="1" outlineLevel="1" thickTop="1" thickBot="1">
      <c r="A7" s="422" t="s">
        <v>53</v>
      </c>
      <c r="B7" s="84">
        <f t="shared" si="5"/>
        <v>34</v>
      </c>
      <c r="C7" s="62">
        <v>5</v>
      </c>
      <c r="D7" s="62">
        <f t="shared" si="6"/>
        <v>34</v>
      </c>
      <c r="E7" s="62">
        <f t="shared" si="7"/>
        <v>26</v>
      </c>
      <c r="F7" s="62"/>
      <c r="G7" s="62"/>
      <c r="H7" s="62"/>
      <c r="I7" s="62"/>
      <c r="J7" s="62"/>
      <c r="K7" s="62"/>
      <c r="L7" s="62"/>
      <c r="M7" s="62"/>
      <c r="O7" s="44"/>
      <c r="AM7" s="194"/>
      <c r="AN7" s="422" t="s">
        <v>201</v>
      </c>
      <c r="AO7" s="422" t="s">
        <v>201</v>
      </c>
      <c r="AP7" s="422" t="s">
        <v>201</v>
      </c>
      <c r="AQ7" s="422" t="s">
        <v>201</v>
      </c>
      <c r="AR7" s="422" t="s">
        <v>201</v>
      </c>
      <c r="AS7" s="422" t="s">
        <v>201</v>
      </c>
      <c r="AT7" s="422" t="s">
        <v>201</v>
      </c>
      <c r="AU7" s="108" t="s">
        <v>901</v>
      </c>
      <c r="AV7" s="108" t="s">
        <v>901</v>
      </c>
      <c r="AW7" s="156" t="s">
        <v>214</v>
      </c>
      <c r="AX7" s="108" t="s">
        <v>214</v>
      </c>
      <c r="AY7" s="108" t="s">
        <v>201</v>
      </c>
      <c r="AZ7" s="156" t="s">
        <v>201</v>
      </c>
      <c r="BA7" s="156" t="s">
        <v>201</v>
      </c>
      <c r="BB7" s="108" t="s">
        <v>201</v>
      </c>
      <c r="BC7" s="156" t="s">
        <v>201</v>
      </c>
      <c r="BD7" s="156" t="s">
        <v>201</v>
      </c>
      <c r="BE7" s="108" t="s">
        <v>201</v>
      </c>
      <c r="BF7" s="108" t="s">
        <v>201</v>
      </c>
      <c r="BG7" s="108" t="s">
        <v>201</v>
      </c>
      <c r="BH7" s="108" t="s">
        <v>201</v>
      </c>
      <c r="BI7" s="108" t="s">
        <v>201</v>
      </c>
      <c r="BJ7" s="108" t="s">
        <v>201</v>
      </c>
      <c r="BK7" s="108" t="s">
        <v>201</v>
      </c>
      <c r="BL7" s="108" t="s">
        <v>201</v>
      </c>
      <c r="BM7" s="108" t="s">
        <v>201</v>
      </c>
      <c r="BN7" s="108" t="s">
        <v>201</v>
      </c>
      <c r="BO7" s="108" t="s">
        <v>201</v>
      </c>
      <c r="BP7" s="108" t="s">
        <v>201</v>
      </c>
      <c r="BQ7" s="108" t="s">
        <v>201</v>
      </c>
      <c r="BR7" s="108" t="s">
        <v>201</v>
      </c>
      <c r="BS7" s="108" t="s">
        <v>201</v>
      </c>
      <c r="BT7" s="108" t="s">
        <v>201</v>
      </c>
      <c r="BU7" s="108" t="s">
        <v>201</v>
      </c>
      <c r="BV7" s="193"/>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row>
    <row r="8" spans="1:677" ht="12.75" customHeight="1" outlineLevel="1" thickTop="1">
      <c r="A8" s="137" t="s">
        <v>248</v>
      </c>
      <c r="B8" s="84">
        <f t="shared" si="5"/>
        <v>3</v>
      </c>
      <c r="D8" s="62">
        <f t="shared" si="6"/>
        <v>3</v>
      </c>
      <c r="E8" s="62">
        <f t="shared" si="7"/>
        <v>0</v>
      </c>
      <c r="F8" s="62"/>
      <c r="G8" s="62"/>
      <c r="H8" s="62"/>
      <c r="I8" s="62"/>
      <c r="J8" s="62"/>
      <c r="K8" s="62"/>
      <c r="L8" s="62"/>
      <c r="M8" s="62"/>
      <c r="O8" s="44"/>
      <c r="AC8" s="45"/>
      <c r="AN8" s="15"/>
      <c r="AO8" s="15"/>
      <c r="AP8" s="15"/>
      <c r="AQ8" s="15"/>
      <c r="AR8" s="206"/>
      <c r="AS8" s="206"/>
      <c r="AT8" s="15"/>
      <c r="AU8" s="15"/>
      <c r="AV8" s="15"/>
      <c r="AW8" s="15"/>
      <c r="AX8" s="15"/>
      <c r="AY8" s="15"/>
      <c r="AZ8" s="15"/>
      <c r="BA8" s="15"/>
      <c r="BB8" s="15"/>
      <c r="BC8" s="15"/>
      <c r="BD8" s="38"/>
      <c r="BE8" s="15"/>
      <c r="BF8" s="15"/>
      <c r="BG8" s="15"/>
      <c r="BH8" s="15"/>
      <c r="BI8" s="15"/>
      <c r="BJ8" s="15"/>
      <c r="BK8" s="15"/>
      <c r="BL8" s="15"/>
      <c r="BM8" s="15"/>
      <c r="BN8" s="15"/>
      <c r="BO8" s="15"/>
      <c r="BP8" s="15"/>
      <c r="BQ8" s="15"/>
      <c r="BR8" s="194"/>
      <c r="BS8" s="137" t="s">
        <v>248</v>
      </c>
      <c r="BT8" s="137" t="s">
        <v>248</v>
      </c>
      <c r="BU8" s="137" t="s">
        <v>248</v>
      </c>
      <c r="BV8" s="193"/>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row>
    <row r="9" spans="1:677" ht="12.75" customHeight="1" outlineLevel="1">
      <c r="A9" s="279" t="s">
        <v>249</v>
      </c>
      <c r="B9" s="84">
        <f t="shared" si="5"/>
        <v>2</v>
      </c>
      <c r="D9" s="62">
        <f t="shared" si="6"/>
        <v>2</v>
      </c>
      <c r="E9" s="62">
        <f t="shared" si="7"/>
        <v>0</v>
      </c>
      <c r="F9" s="62"/>
      <c r="G9" s="62"/>
      <c r="H9" s="62"/>
      <c r="I9" s="62"/>
      <c r="J9" s="62"/>
      <c r="K9" s="62"/>
      <c r="L9" s="62"/>
      <c r="M9" s="62"/>
      <c r="O9" s="44"/>
      <c r="AC9" s="45"/>
      <c r="AN9" s="15"/>
      <c r="AO9" s="15"/>
      <c r="AP9" s="15"/>
      <c r="AQ9" s="15"/>
      <c r="AR9" s="206"/>
      <c r="AS9" s="206"/>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94"/>
      <c r="BT9" s="279" t="s">
        <v>249</v>
      </c>
      <c r="BU9" s="279" t="s">
        <v>249</v>
      </c>
      <c r="BV9" s="193"/>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row>
    <row r="10" spans="1:677" ht="12.75" customHeight="1" outlineLevel="1">
      <c r="A10" s="59" t="s">
        <v>283</v>
      </c>
      <c r="B10" s="84">
        <f t="shared" si="5"/>
        <v>6</v>
      </c>
      <c r="D10" s="62">
        <f t="shared" si="6"/>
        <v>6</v>
      </c>
      <c r="E10" s="62">
        <f t="shared" si="7"/>
        <v>2</v>
      </c>
      <c r="F10" s="114"/>
      <c r="G10" s="114"/>
      <c r="H10" s="114"/>
      <c r="I10" s="114"/>
      <c r="J10" s="114"/>
      <c r="K10" s="114"/>
      <c r="L10" s="114"/>
      <c r="M10" s="114"/>
      <c r="N10" s="60"/>
      <c r="O10" s="60"/>
      <c r="P10" s="2"/>
      <c r="Q10" s="2"/>
      <c r="R10" s="2"/>
      <c r="S10" s="2"/>
      <c r="T10" s="2"/>
      <c r="U10" s="2"/>
      <c r="V10" s="61"/>
      <c r="W10" s="2"/>
      <c r="X10" s="2"/>
      <c r="Y10" s="2"/>
      <c r="Z10" s="2"/>
      <c r="AA10" s="2"/>
      <c r="AB10" s="2"/>
      <c r="AC10" s="2"/>
      <c r="AD10" s="2"/>
      <c r="AE10" s="2"/>
      <c r="AF10" s="2"/>
      <c r="AG10" s="2"/>
      <c r="AH10" s="2"/>
      <c r="AI10" s="2"/>
      <c r="AJ10" s="2"/>
      <c r="AK10" s="2"/>
      <c r="AL10" s="2"/>
      <c r="AM10" s="2"/>
      <c r="AN10" s="2"/>
      <c r="AO10" s="2"/>
      <c r="AP10" s="2"/>
      <c r="AQ10" s="2"/>
      <c r="AR10" s="61"/>
      <c r="AS10" s="61"/>
      <c r="AT10" s="2"/>
      <c r="AU10" s="2"/>
      <c r="AV10" s="2"/>
      <c r="AW10" s="31"/>
      <c r="AX10" s="31"/>
      <c r="AY10" s="31"/>
      <c r="AZ10" s="31"/>
      <c r="BA10" s="31"/>
      <c r="BB10" s="31"/>
      <c r="BC10" s="31"/>
      <c r="BD10" s="194"/>
      <c r="BE10" s="59" t="s">
        <v>44</v>
      </c>
      <c r="BF10" s="59" t="s">
        <v>44</v>
      </c>
      <c r="BG10" s="31"/>
      <c r="BH10" s="31"/>
      <c r="BI10" s="31"/>
      <c r="BJ10" s="31"/>
      <c r="BK10" s="31"/>
      <c r="BQ10" s="194"/>
      <c r="BR10" s="59" t="s">
        <v>44</v>
      </c>
      <c r="BS10" s="59" t="s">
        <v>44</v>
      </c>
      <c r="BT10" s="59" t="s">
        <v>44</v>
      </c>
      <c r="BU10" s="59" t="s">
        <v>44</v>
      </c>
      <c r="BV10" s="193"/>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row>
    <row r="11" spans="1:677" ht="12.75" customHeight="1" outlineLevel="1" thickBot="1">
      <c r="A11" s="25" t="s">
        <v>47</v>
      </c>
      <c r="B11" s="84">
        <f>D11+D92+D172+D215</f>
        <v>42</v>
      </c>
      <c r="D11" s="62">
        <f t="shared" si="6"/>
        <v>29</v>
      </c>
      <c r="E11" s="62">
        <f t="shared" si="7"/>
        <v>26</v>
      </c>
      <c r="F11" s="62"/>
      <c r="G11" s="62"/>
      <c r="H11" s="62"/>
      <c r="I11" s="62"/>
      <c r="J11" s="62"/>
      <c r="K11" s="62"/>
      <c r="L11" s="62"/>
      <c r="M11" s="62"/>
      <c r="X11" s="44"/>
      <c r="AC11" s="45"/>
      <c r="AN11" s="25" t="s">
        <v>881</v>
      </c>
      <c r="AO11" s="25" t="s">
        <v>881</v>
      </c>
      <c r="AP11" s="25" t="s">
        <v>881</v>
      </c>
      <c r="AQ11" s="25" t="s">
        <v>881</v>
      </c>
      <c r="AR11" s="25" t="s">
        <v>881</v>
      </c>
      <c r="AS11" s="25" t="s">
        <v>881</v>
      </c>
      <c r="AT11" s="25" t="s">
        <v>881</v>
      </c>
      <c r="AU11" s="25" t="s">
        <v>881</v>
      </c>
      <c r="AV11" s="25" t="s">
        <v>881</v>
      </c>
      <c r="AW11" s="25" t="s">
        <v>881</v>
      </c>
      <c r="AX11" s="25" t="s">
        <v>881</v>
      </c>
      <c r="AY11" s="25" t="s">
        <v>881</v>
      </c>
      <c r="AZ11" s="25" t="s">
        <v>881</v>
      </c>
      <c r="BA11" s="25" t="s">
        <v>881</v>
      </c>
      <c r="BB11" s="25" t="s">
        <v>881</v>
      </c>
      <c r="BC11" s="25" t="s">
        <v>881</v>
      </c>
      <c r="BD11" s="25" t="s">
        <v>881</v>
      </c>
      <c r="BE11" s="25" t="s">
        <v>881</v>
      </c>
      <c r="BF11" s="25" t="s">
        <v>881</v>
      </c>
      <c r="BG11" s="25" t="s">
        <v>881</v>
      </c>
      <c r="BH11" s="25" t="s">
        <v>881</v>
      </c>
      <c r="BI11" s="25" t="s">
        <v>881</v>
      </c>
      <c r="BJ11" s="25" t="s">
        <v>881</v>
      </c>
      <c r="BK11" s="25" t="s">
        <v>881</v>
      </c>
      <c r="BL11" s="25" t="s">
        <v>881</v>
      </c>
      <c r="BM11" s="25" t="s">
        <v>881</v>
      </c>
      <c r="BN11" s="25" t="s">
        <v>881</v>
      </c>
      <c r="BO11" s="25" t="s">
        <v>881</v>
      </c>
      <c r="BP11" s="25" t="s">
        <v>881</v>
      </c>
      <c r="BQ11" s="193"/>
      <c r="BU11" s="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row>
    <row r="12" spans="1:677" ht="12.75" customHeight="1" outlineLevel="1" thickTop="1" thickBot="1">
      <c r="A12" s="228" t="s">
        <v>938</v>
      </c>
      <c r="B12" s="197">
        <f>D12</f>
        <v>60</v>
      </c>
      <c r="C12" s="79">
        <v>23</v>
      </c>
      <c r="D12" s="79">
        <f>COUNTA(E12:BL12)</f>
        <v>60</v>
      </c>
      <c r="E12" s="79">
        <f t="shared" si="7"/>
        <v>60</v>
      </c>
      <c r="F12" s="228" t="s">
        <v>149</v>
      </c>
      <c r="G12" s="228" t="s">
        <v>149</v>
      </c>
      <c r="H12" s="229" t="s">
        <v>149</v>
      </c>
      <c r="I12" s="228" t="s">
        <v>149</v>
      </c>
      <c r="J12" s="227" t="s">
        <v>149</v>
      </c>
      <c r="K12" s="229" t="s">
        <v>149</v>
      </c>
      <c r="L12" s="228" t="s">
        <v>149</v>
      </c>
      <c r="M12" s="229" t="s">
        <v>149</v>
      </c>
      <c r="N12" s="228" t="s">
        <v>149</v>
      </c>
      <c r="O12" s="228" t="s">
        <v>149</v>
      </c>
      <c r="P12" s="228" t="s">
        <v>149</v>
      </c>
      <c r="Q12" s="228" t="s">
        <v>149</v>
      </c>
      <c r="R12" s="228" t="s">
        <v>149</v>
      </c>
      <c r="S12" s="228" t="s">
        <v>149</v>
      </c>
      <c r="T12" s="228" t="s">
        <v>149</v>
      </c>
      <c r="U12" s="228" t="s">
        <v>149</v>
      </c>
      <c r="V12" s="228" t="s">
        <v>149</v>
      </c>
      <c r="W12" s="227" t="s">
        <v>149</v>
      </c>
      <c r="X12" s="229" t="s">
        <v>149</v>
      </c>
      <c r="Y12" s="229" t="s">
        <v>149</v>
      </c>
      <c r="Z12" s="228" t="s">
        <v>149</v>
      </c>
      <c r="AA12" s="228" t="s">
        <v>149</v>
      </c>
      <c r="AB12" s="228" t="s">
        <v>149</v>
      </c>
      <c r="AC12" s="228" t="s">
        <v>149</v>
      </c>
      <c r="AD12" s="228" t="s">
        <v>149</v>
      </c>
      <c r="AE12" s="229" t="s">
        <v>149</v>
      </c>
      <c r="AF12" s="229" t="s">
        <v>149</v>
      </c>
      <c r="AG12" s="229" t="s">
        <v>149</v>
      </c>
      <c r="AH12" s="228" t="s">
        <v>149</v>
      </c>
      <c r="AI12" s="228" t="s">
        <v>149</v>
      </c>
      <c r="AJ12" s="228" t="s">
        <v>149</v>
      </c>
      <c r="AK12" s="228" t="s">
        <v>149</v>
      </c>
      <c r="AL12" s="228" t="s">
        <v>149</v>
      </c>
      <c r="AM12" s="228" t="s">
        <v>149</v>
      </c>
      <c r="AN12" s="228" t="s">
        <v>149</v>
      </c>
      <c r="AO12" s="229" t="s">
        <v>149</v>
      </c>
      <c r="AP12" s="229" t="s">
        <v>149</v>
      </c>
      <c r="AQ12" s="227" t="s">
        <v>419</v>
      </c>
      <c r="AR12" s="227" t="s">
        <v>419</v>
      </c>
      <c r="AS12" s="227" t="s">
        <v>419</v>
      </c>
      <c r="AT12" s="229" t="s">
        <v>419</v>
      </c>
      <c r="AU12" s="229" t="s">
        <v>419</v>
      </c>
      <c r="AV12" s="229" t="s">
        <v>419</v>
      </c>
      <c r="AW12" s="228" t="s">
        <v>419</v>
      </c>
      <c r="AX12" s="229" t="s">
        <v>419</v>
      </c>
      <c r="AY12" s="229" t="s">
        <v>419</v>
      </c>
      <c r="AZ12" s="228" t="s">
        <v>419</v>
      </c>
      <c r="BA12" s="228" t="s">
        <v>419</v>
      </c>
      <c r="BB12" s="229" t="s">
        <v>419</v>
      </c>
      <c r="BC12" s="228" t="s">
        <v>419</v>
      </c>
      <c r="BD12" s="228" t="s">
        <v>419</v>
      </c>
      <c r="BE12" s="229" t="s">
        <v>419</v>
      </c>
      <c r="BF12" s="229" t="s">
        <v>419</v>
      </c>
      <c r="BG12" s="229" t="s">
        <v>419</v>
      </c>
      <c r="BH12" s="229" t="s">
        <v>419</v>
      </c>
      <c r="BI12" s="229" t="s">
        <v>419</v>
      </c>
      <c r="BJ12" s="229" t="s">
        <v>419</v>
      </c>
      <c r="BK12" s="228" t="s">
        <v>419</v>
      </c>
      <c r="BL12" s="228" t="s">
        <v>419</v>
      </c>
      <c r="BM12" s="229" t="s">
        <v>419</v>
      </c>
      <c r="BN12" s="193"/>
      <c r="BU12" s="1"/>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row>
    <row r="13" spans="1:677" ht="12.75" customHeight="1" outlineLevel="1" thickTop="1">
      <c r="A13" s="75" t="s">
        <v>66</v>
      </c>
      <c r="B13" s="84">
        <f>D13</f>
        <v>2</v>
      </c>
      <c r="D13" s="62">
        <f t="shared" si="6"/>
        <v>2</v>
      </c>
      <c r="E13" s="62">
        <f t="shared" si="7"/>
        <v>1</v>
      </c>
      <c r="F13" s="62"/>
      <c r="G13" s="62"/>
      <c r="H13" s="62"/>
      <c r="I13" s="62"/>
      <c r="J13" s="62"/>
      <c r="K13" s="62"/>
      <c r="L13" s="62"/>
      <c r="M13" s="62"/>
      <c r="N13" s="2"/>
      <c r="O13" s="2"/>
      <c r="P13" s="2"/>
      <c r="Q13" s="2"/>
      <c r="R13" s="2"/>
      <c r="X13" s="45"/>
      <c r="AE13" s="2"/>
      <c r="AF13" s="2"/>
      <c r="AG13" s="2"/>
      <c r="AH13" s="2"/>
      <c r="AI13" s="2"/>
      <c r="AJ13" s="2"/>
      <c r="AK13" s="2"/>
      <c r="AL13" s="2"/>
      <c r="AM13" s="2"/>
      <c r="AN13" s="2"/>
      <c r="AO13" s="2"/>
      <c r="AR13" s="43"/>
      <c r="BL13" s="194"/>
      <c r="BM13" s="75" t="s">
        <v>418</v>
      </c>
      <c r="BN13" s="75" t="s">
        <v>418</v>
      </c>
      <c r="BO13" s="193"/>
      <c r="BU13" s="1"/>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row>
    <row r="14" spans="1:677" ht="12.75" customHeight="1" outlineLevel="1" thickBot="1">
      <c r="A14" s="393" t="s">
        <v>922</v>
      </c>
      <c r="B14" s="84">
        <f>D14+D95</f>
        <v>9</v>
      </c>
      <c r="D14" s="62">
        <f t="shared" si="6"/>
        <v>6</v>
      </c>
      <c r="E14" s="62">
        <f t="shared" si="7"/>
        <v>6</v>
      </c>
      <c r="F14" s="62"/>
      <c r="G14" s="62"/>
      <c r="H14" s="62"/>
      <c r="I14" s="62"/>
      <c r="J14" s="62"/>
      <c r="K14" s="62"/>
      <c r="L14" s="62"/>
      <c r="M14" s="62"/>
      <c r="N14" s="2"/>
      <c r="O14" s="2"/>
      <c r="P14" s="2"/>
      <c r="Q14" s="2"/>
      <c r="R14" s="2"/>
      <c r="S14" s="2"/>
      <c r="T14" s="2"/>
      <c r="U14" s="2"/>
      <c r="V14" s="2"/>
      <c r="W14" s="2"/>
      <c r="AC14" s="2"/>
      <c r="AG14" s="2"/>
      <c r="AI14" s="2"/>
      <c r="AJ14" s="2"/>
      <c r="AR14" s="61"/>
      <c r="AS14" s="61"/>
      <c r="AT14" s="2"/>
      <c r="AU14" s="2"/>
      <c r="AV14" s="2"/>
      <c r="AW14" s="2"/>
      <c r="AX14" s="2"/>
      <c r="AY14" s="2"/>
      <c r="BA14" s="393" t="s">
        <v>887</v>
      </c>
      <c r="BB14" s="393" t="s">
        <v>887</v>
      </c>
      <c r="BC14" s="393" t="s">
        <v>887</v>
      </c>
      <c r="BD14" s="393" t="s">
        <v>887</v>
      </c>
      <c r="BE14" s="31" t="s">
        <v>420</v>
      </c>
      <c r="BF14" s="193"/>
      <c r="BL14" s="194"/>
      <c r="BM14" s="31" t="s">
        <v>80</v>
      </c>
      <c r="BN14" s="195"/>
      <c r="BU14" s="1"/>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row>
    <row r="15" spans="1:677" ht="12.75" customHeight="1" outlineLevel="1" thickTop="1" thickBot="1">
      <c r="A15" s="1" t="s">
        <v>48</v>
      </c>
      <c r="B15" s="84">
        <f>D15</f>
        <v>5</v>
      </c>
      <c r="C15" s="62">
        <v>2</v>
      </c>
      <c r="D15" s="62">
        <f t="shared" si="6"/>
        <v>5</v>
      </c>
      <c r="E15" s="62">
        <f t="shared" si="7"/>
        <v>5</v>
      </c>
      <c r="F15" s="62"/>
      <c r="G15" s="62"/>
      <c r="H15" s="62"/>
      <c r="I15" s="62"/>
      <c r="J15" s="62"/>
      <c r="K15" s="62"/>
      <c r="L15" s="62"/>
      <c r="M15" s="62"/>
      <c r="T15" s="2"/>
      <c r="U15" s="2"/>
      <c r="V15" s="2"/>
      <c r="W15" s="2"/>
      <c r="X15" s="2"/>
      <c r="Y15" s="2"/>
      <c r="Z15" s="2"/>
      <c r="AA15" s="2"/>
      <c r="AB15" s="2"/>
      <c r="AG15" s="2"/>
      <c r="AH15" s="2"/>
      <c r="AI15" s="2"/>
      <c r="AJ15" s="2"/>
      <c r="AK15" s="2"/>
      <c r="AL15" s="2"/>
      <c r="AM15" s="2"/>
      <c r="AN15" s="2"/>
      <c r="AO15" s="2"/>
      <c r="AP15" s="2"/>
      <c r="AQ15" s="2"/>
      <c r="AR15" s="61"/>
      <c r="AS15" s="61"/>
      <c r="AT15" s="2"/>
      <c r="AU15" s="2"/>
      <c r="AV15" s="2"/>
      <c r="AW15" s="2"/>
      <c r="AX15" s="2"/>
      <c r="AY15" s="2"/>
      <c r="AZ15" s="2"/>
      <c r="BA15" s="2"/>
      <c r="BG15" s="194"/>
      <c r="BH15" s="194"/>
      <c r="BI15" s="31" t="s">
        <v>421</v>
      </c>
      <c r="BJ15" s="31" t="s">
        <v>421</v>
      </c>
      <c r="BK15" s="154" t="s">
        <v>421</v>
      </c>
      <c r="BL15" s="154" t="s">
        <v>421</v>
      </c>
      <c r="BM15" s="87" t="s">
        <v>421</v>
      </c>
      <c r="BN15" s="193"/>
      <c r="BU15" s="1"/>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row>
    <row r="16" spans="1:677" ht="12.75" customHeight="1" outlineLevel="1" thickTop="1">
      <c r="A16" s="135" t="s">
        <v>46</v>
      </c>
      <c r="B16" s="84">
        <f>D16</f>
        <v>10</v>
      </c>
      <c r="D16" s="62">
        <f t="shared" si="6"/>
        <v>10</v>
      </c>
      <c r="E16" s="62">
        <f t="shared" si="7"/>
        <v>10</v>
      </c>
      <c r="F16" s="62"/>
      <c r="G16" s="62"/>
      <c r="H16" s="62"/>
      <c r="I16" s="62"/>
      <c r="J16" s="62"/>
      <c r="K16" s="62"/>
      <c r="L16" s="62"/>
      <c r="M16" s="6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61"/>
      <c r="AS16" s="61"/>
      <c r="AT16" s="2"/>
      <c r="AU16" s="2"/>
      <c r="AV16" s="2"/>
      <c r="BA16" s="194"/>
      <c r="BB16" s="135" t="s">
        <v>422</v>
      </c>
      <c r="BC16" s="135" t="s">
        <v>422</v>
      </c>
      <c r="BD16" s="135" t="s">
        <v>422</v>
      </c>
      <c r="BE16" s="135" t="s">
        <v>422</v>
      </c>
      <c r="BF16" s="135" t="s">
        <v>422</v>
      </c>
      <c r="BG16" s="135" t="s">
        <v>422</v>
      </c>
      <c r="BH16" s="135" t="s">
        <v>422</v>
      </c>
      <c r="BI16" s="272" t="s">
        <v>423</v>
      </c>
      <c r="BJ16" s="135" t="s">
        <v>422</v>
      </c>
      <c r="BK16" s="135" t="s">
        <v>422</v>
      </c>
      <c r="BL16" s="193"/>
      <c r="BU16" s="1"/>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row>
    <row r="17" spans="1:677" ht="12.75" customHeight="1" outlineLevel="1">
      <c r="A17" s="228" t="s">
        <v>939</v>
      </c>
      <c r="B17" s="84" t="str">
        <f>"-"</f>
        <v>-</v>
      </c>
      <c r="D17" s="62">
        <f t="shared" si="6"/>
        <v>2</v>
      </c>
      <c r="E17" s="62">
        <f t="shared" si="7"/>
        <v>2</v>
      </c>
      <c r="F17" s="114"/>
      <c r="G17" s="114"/>
      <c r="H17" s="114"/>
      <c r="I17" s="114"/>
      <c r="J17" s="114"/>
      <c r="K17" s="114"/>
      <c r="L17" s="114"/>
      <c r="M17" s="114"/>
      <c r="N17" s="60"/>
      <c r="O17" s="60"/>
      <c r="P17" s="2"/>
      <c r="Q17" s="2"/>
      <c r="R17" s="2"/>
      <c r="S17" s="2"/>
      <c r="T17" s="2"/>
      <c r="U17" s="2"/>
      <c r="V17" s="61"/>
      <c r="W17" s="60"/>
      <c r="X17" s="2"/>
      <c r="Y17" s="2"/>
      <c r="Z17" s="60"/>
      <c r="AA17" s="2"/>
      <c r="AB17" s="2"/>
      <c r="AC17" s="2"/>
      <c r="AD17" s="2"/>
      <c r="AE17" s="2"/>
      <c r="AF17" s="2"/>
      <c r="AG17" s="2"/>
      <c r="AH17" s="2"/>
      <c r="AI17" s="2"/>
      <c r="AJ17" s="2"/>
      <c r="AK17" s="2"/>
      <c r="AL17" s="2"/>
      <c r="AM17" s="2"/>
      <c r="AN17" s="2"/>
      <c r="AO17" s="2"/>
      <c r="AP17" s="2"/>
      <c r="AQ17" s="2"/>
      <c r="AR17" s="61"/>
      <c r="AS17" s="61"/>
      <c r="AT17" s="2"/>
      <c r="AU17" s="2"/>
      <c r="AV17" s="2"/>
      <c r="AW17" s="31"/>
      <c r="AX17" s="31"/>
      <c r="AY17" s="31"/>
      <c r="AZ17" s="31"/>
      <c r="BA17" s="31"/>
      <c r="BB17" s="194"/>
      <c r="BC17" s="194"/>
      <c r="BD17" s="194"/>
      <c r="BE17" s="228" t="s">
        <v>45</v>
      </c>
      <c r="BF17" s="228" t="s">
        <v>45</v>
      </c>
      <c r="BG17" s="193"/>
      <c r="BH17" s="31"/>
      <c r="BI17" s="31"/>
      <c r="BJ17" s="31"/>
      <c r="BK17" s="31"/>
      <c r="BU17" s="1"/>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row>
    <row r="18" spans="1:677" ht="12.75" customHeight="1" outlineLevel="1" thickBot="1">
      <c r="A18" s="394" t="s">
        <v>49</v>
      </c>
      <c r="B18" s="84">
        <f>D18+D81+D173+D222</f>
        <v>33</v>
      </c>
      <c r="C18" s="65"/>
      <c r="D18" s="62">
        <f t="shared" si="6"/>
        <v>15</v>
      </c>
      <c r="E18" s="62">
        <f t="shared" si="7"/>
        <v>15</v>
      </c>
      <c r="F18" s="62"/>
      <c r="G18" s="62"/>
      <c r="H18" s="62"/>
      <c r="I18" s="62"/>
      <c r="J18" s="62"/>
      <c r="K18" s="62"/>
      <c r="L18" s="62"/>
      <c r="M18" s="62"/>
      <c r="AP18" s="394" t="s">
        <v>74</v>
      </c>
      <c r="AQ18" s="2"/>
      <c r="AR18" s="394" t="s">
        <v>74</v>
      </c>
      <c r="AS18" s="394" t="s">
        <v>74</v>
      </c>
      <c r="AT18" s="364" t="s">
        <v>74</v>
      </c>
      <c r="AU18" s="364" t="s">
        <v>74</v>
      </c>
      <c r="AV18" s="364" t="s">
        <v>74</v>
      </c>
      <c r="AW18" s="364" t="s">
        <v>74</v>
      </c>
      <c r="AX18" s="364" t="s">
        <v>27</v>
      </c>
      <c r="AY18" s="364" t="s">
        <v>27</v>
      </c>
      <c r="AZ18" s="364" t="s">
        <v>27</v>
      </c>
      <c r="BA18" s="364" t="s">
        <v>27</v>
      </c>
      <c r="BB18" s="364" t="s">
        <v>27</v>
      </c>
      <c r="BC18" s="364" t="s">
        <v>27</v>
      </c>
      <c r="BD18" s="364" t="s">
        <v>27</v>
      </c>
      <c r="BE18" s="364" t="s">
        <v>27</v>
      </c>
      <c r="BU18" s="1"/>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row>
    <row r="19" spans="1:677" ht="12.75" customHeight="1" outlineLevel="1" thickTop="1" thickBot="1">
      <c r="A19" s="3" t="s">
        <v>949</v>
      </c>
      <c r="B19" s="198">
        <f>D19+D101+D177+D230</f>
        <v>60</v>
      </c>
      <c r="C19" s="62">
        <v>5</v>
      </c>
      <c r="D19" s="62">
        <f t="shared" si="6"/>
        <v>50</v>
      </c>
      <c r="E19" s="62">
        <f t="shared" si="7"/>
        <v>51</v>
      </c>
      <c r="F19" s="3" t="s">
        <v>150</v>
      </c>
      <c r="G19" s="3" t="s">
        <v>150</v>
      </c>
      <c r="H19" s="3" t="s">
        <v>150</v>
      </c>
      <c r="I19" s="3" t="s">
        <v>150</v>
      </c>
      <c r="J19" s="3" t="s">
        <v>150</v>
      </c>
      <c r="K19" s="3" t="s">
        <v>150</v>
      </c>
      <c r="L19" s="3" t="s">
        <v>150</v>
      </c>
      <c r="M19" s="3" t="s">
        <v>150</v>
      </c>
      <c r="N19" s="3" t="s">
        <v>150</v>
      </c>
      <c r="O19" s="3" t="s">
        <v>150</v>
      </c>
      <c r="P19" s="3" t="s">
        <v>150</v>
      </c>
      <c r="Q19" s="3" t="s">
        <v>150</v>
      </c>
      <c r="R19" s="3" t="s">
        <v>150</v>
      </c>
      <c r="S19" s="3" t="s">
        <v>150</v>
      </c>
      <c r="T19" s="3" t="s">
        <v>150</v>
      </c>
      <c r="U19" s="3" t="s">
        <v>150</v>
      </c>
      <c r="V19" s="151" t="s">
        <v>150</v>
      </c>
      <c r="W19" s="153" t="s">
        <v>150</v>
      </c>
      <c r="X19" s="152" t="s">
        <v>150</v>
      </c>
      <c r="Y19" s="3" t="s">
        <v>150</v>
      </c>
      <c r="Z19" s="153" t="s">
        <v>150</v>
      </c>
      <c r="AA19" s="3" t="s">
        <v>150</v>
      </c>
      <c r="AB19" s="3" t="s">
        <v>150</v>
      </c>
      <c r="AC19" s="3" t="s">
        <v>150</v>
      </c>
      <c r="AD19" s="3" t="s">
        <v>150</v>
      </c>
      <c r="AE19" s="3" t="s">
        <v>150</v>
      </c>
      <c r="AF19" s="3" t="s">
        <v>150</v>
      </c>
      <c r="AG19" s="3" t="s">
        <v>150</v>
      </c>
      <c r="AH19" s="3" t="s">
        <v>150</v>
      </c>
      <c r="AI19" s="3" t="s">
        <v>150</v>
      </c>
      <c r="AJ19" s="3" t="s">
        <v>150</v>
      </c>
      <c r="AK19" s="3" t="s">
        <v>150</v>
      </c>
      <c r="AL19" s="3" t="s">
        <v>150</v>
      </c>
      <c r="AM19" s="3" t="s">
        <v>150</v>
      </c>
      <c r="AN19" s="157" t="s">
        <v>150</v>
      </c>
      <c r="AO19" s="3" t="s">
        <v>150</v>
      </c>
      <c r="AP19" s="394" t="s">
        <v>150</v>
      </c>
      <c r="AQ19" s="429" t="s">
        <v>150</v>
      </c>
      <c r="AR19" s="430" t="s">
        <v>424</v>
      </c>
      <c r="AS19" s="429" t="s">
        <v>424</v>
      </c>
      <c r="AT19" s="394" t="s">
        <v>424</v>
      </c>
      <c r="AU19" s="394" t="s">
        <v>424</v>
      </c>
      <c r="AV19" s="394" t="s">
        <v>424</v>
      </c>
      <c r="AW19" s="394" t="s">
        <v>424</v>
      </c>
      <c r="AX19" s="394" t="s">
        <v>424</v>
      </c>
      <c r="AY19" s="394" t="s">
        <v>424</v>
      </c>
      <c r="AZ19" s="394" t="s">
        <v>424</v>
      </c>
      <c r="BA19" s="394" t="s">
        <v>424</v>
      </c>
      <c r="BB19" s="394" t="s">
        <v>424</v>
      </c>
      <c r="BC19" s="394" t="s">
        <v>424</v>
      </c>
      <c r="BD19" s="394" t="s">
        <v>424</v>
      </c>
      <c r="BE19" s="195"/>
      <c r="BU19" s="1"/>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row>
    <row r="20" spans="1:677" ht="12.75" customHeight="1" outlineLevel="1" thickTop="1">
      <c r="A20" s="403" t="s">
        <v>52</v>
      </c>
      <c r="B20" s="84">
        <f>D20+D82+D223</f>
        <v>12</v>
      </c>
      <c r="D20" s="62">
        <f t="shared" si="6"/>
        <v>5</v>
      </c>
      <c r="E20" s="62">
        <f t="shared" si="7"/>
        <v>5</v>
      </c>
      <c r="F20" s="114"/>
      <c r="G20" s="114"/>
      <c r="H20" s="114"/>
      <c r="I20" s="114"/>
      <c r="J20" s="114"/>
      <c r="K20" s="114"/>
      <c r="L20" s="114"/>
      <c r="M20" s="114"/>
      <c r="N20" s="44"/>
      <c r="O20" s="60"/>
      <c r="P20" s="2"/>
      <c r="Q20" s="2"/>
      <c r="R20" s="2"/>
      <c r="S20" s="2"/>
      <c r="T20" s="2"/>
      <c r="U20" s="2"/>
      <c r="V20" s="61"/>
      <c r="W20" s="141"/>
      <c r="X20" s="2"/>
      <c r="Y20" s="2"/>
      <c r="Z20" s="2"/>
      <c r="AA20" s="2"/>
      <c r="AB20" s="2"/>
      <c r="AC20" s="2"/>
      <c r="AD20" s="2"/>
      <c r="AE20" s="2"/>
      <c r="AF20" s="2"/>
      <c r="AG20" s="2"/>
      <c r="AH20" s="2"/>
      <c r="AI20" s="2"/>
      <c r="AJ20" s="2"/>
      <c r="AK20" s="2"/>
      <c r="AL20" s="2"/>
      <c r="AM20" s="2"/>
      <c r="AN20" s="2"/>
      <c r="AO20" s="2"/>
      <c r="AP20" s="2"/>
      <c r="AQ20" s="2"/>
      <c r="AR20" s="2"/>
      <c r="AS20" s="61"/>
      <c r="AT20" s="2"/>
      <c r="AU20" s="2"/>
      <c r="AV20" s="2"/>
      <c r="AW20" s="403" t="s">
        <v>36</v>
      </c>
      <c r="AX20" s="403" t="s">
        <v>36</v>
      </c>
      <c r="AY20" s="403" t="s">
        <v>36</v>
      </c>
      <c r="AZ20" s="403" t="s">
        <v>36</v>
      </c>
      <c r="BA20" s="403" t="s">
        <v>36</v>
      </c>
      <c r="BB20" s="31"/>
      <c r="BC20" s="31"/>
      <c r="BD20" s="31"/>
      <c r="BE20" s="31"/>
      <c r="BF20" s="31"/>
      <c r="BG20" s="31"/>
      <c r="BH20" s="31"/>
      <c r="BI20" s="31"/>
      <c r="BJ20" s="31"/>
      <c r="BK20" s="31"/>
      <c r="BU20" s="1"/>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row>
    <row r="21" spans="1:677" ht="12.75" customHeight="1" outlineLevel="1" thickBot="1">
      <c r="A21" s="41" t="s">
        <v>60</v>
      </c>
      <c r="B21" s="84">
        <f>D21+D85+D217</f>
        <v>25</v>
      </c>
      <c r="C21" s="65"/>
      <c r="D21" s="62">
        <f t="shared" si="6"/>
        <v>2</v>
      </c>
      <c r="E21" s="62">
        <f t="shared" si="7"/>
        <v>2</v>
      </c>
      <c r="F21" s="65"/>
      <c r="G21" s="65"/>
      <c r="H21" s="65"/>
      <c r="I21" s="65"/>
      <c r="J21" s="62"/>
      <c r="K21" s="65"/>
      <c r="L21" s="65"/>
      <c r="M21" s="65"/>
      <c r="N21" s="43"/>
      <c r="O21" s="43"/>
      <c r="P21" s="43"/>
      <c r="Q21" s="44"/>
      <c r="R21"/>
      <c r="W21" s="45"/>
      <c r="AC21" s="44"/>
      <c r="AD21" s="44"/>
      <c r="AH21" s="41" t="s">
        <v>18</v>
      </c>
      <c r="AZ21" s="41" t="s">
        <v>18</v>
      </c>
      <c r="BU21" s="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row>
    <row r="22" spans="1:677" ht="12.75" customHeight="1" outlineLevel="1" thickTop="1" thickBot="1">
      <c r="A22" s="7" t="s">
        <v>0</v>
      </c>
      <c r="B22" s="198">
        <f>D22+D86+D150+D231</f>
        <v>53</v>
      </c>
      <c r="C22" s="65">
        <v>1</v>
      </c>
      <c r="D22" s="62">
        <f t="shared" si="6"/>
        <v>23</v>
      </c>
      <c r="E22" s="62">
        <f t="shared" si="7"/>
        <v>23</v>
      </c>
      <c r="F22" s="65"/>
      <c r="G22" s="65"/>
      <c r="H22" s="65"/>
      <c r="I22" s="65"/>
      <c r="J22" s="62"/>
      <c r="K22" s="65"/>
      <c r="L22" s="65"/>
      <c r="M22" s="65"/>
      <c r="N22" s="43"/>
      <c r="O22" s="43"/>
      <c r="P22" s="7" t="s">
        <v>151</v>
      </c>
      <c r="Q22" s="7" t="s">
        <v>151</v>
      </c>
      <c r="R22" s="7" t="s">
        <v>151</v>
      </c>
      <c r="U22" s="7" t="s">
        <v>151</v>
      </c>
      <c r="V22" s="7" t="s">
        <v>151</v>
      </c>
      <c r="W22" s="7" t="s">
        <v>151</v>
      </c>
      <c r="Y22" s="7" t="s">
        <v>151</v>
      </c>
      <c r="Z22" s="7" t="s">
        <v>151</v>
      </c>
      <c r="AA22" s="7" t="s">
        <v>151</v>
      </c>
      <c r="AB22" s="106" t="s">
        <v>151</v>
      </c>
      <c r="AC22" s="159" t="s">
        <v>151</v>
      </c>
      <c r="AD22" s="88" t="s">
        <v>151</v>
      </c>
      <c r="AE22" s="7" t="s">
        <v>151</v>
      </c>
      <c r="AF22" s="7" t="s">
        <v>151</v>
      </c>
      <c r="AG22" s="7" t="s">
        <v>151</v>
      </c>
      <c r="AH22" s="7" t="s">
        <v>151</v>
      </c>
      <c r="AI22" s="7" t="s">
        <v>151</v>
      </c>
      <c r="AJ22" s="7" t="s">
        <v>151</v>
      </c>
      <c r="AK22" s="7" t="s">
        <v>151</v>
      </c>
      <c r="AL22" s="7" t="s">
        <v>151</v>
      </c>
      <c r="AX22" s="395" t="s">
        <v>106</v>
      </c>
      <c r="AY22" s="395" t="s">
        <v>106</v>
      </c>
      <c r="AZ22" s="395" t="s">
        <v>106</v>
      </c>
      <c r="BU22" s="1"/>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row>
    <row r="23" spans="1:677" ht="12.75" customHeight="1" outlineLevel="1" thickTop="1" thickBot="1">
      <c r="A23" s="49" t="s">
        <v>941</v>
      </c>
      <c r="B23" s="84">
        <f>D23+D83+D206+D236</f>
        <v>42</v>
      </c>
      <c r="C23" s="62">
        <v>8</v>
      </c>
      <c r="D23" s="62">
        <f t="shared" si="6"/>
        <v>22</v>
      </c>
      <c r="E23" s="62">
        <f t="shared" si="7"/>
        <v>22</v>
      </c>
      <c r="F23" s="62"/>
      <c r="G23" s="62"/>
      <c r="H23" s="62"/>
      <c r="I23" s="62"/>
      <c r="J23" s="62"/>
      <c r="K23" s="62"/>
      <c r="L23" s="62"/>
      <c r="M23" s="62"/>
      <c r="W23" s="44"/>
      <c r="AA23" s="49" t="s">
        <v>19</v>
      </c>
      <c r="AB23" s="49" t="s">
        <v>19</v>
      </c>
      <c r="AC23" s="107" t="s">
        <v>19</v>
      </c>
      <c r="AD23" s="158" t="s">
        <v>19</v>
      </c>
      <c r="AE23" s="49" t="s">
        <v>19</v>
      </c>
      <c r="AF23" s="49" t="s">
        <v>19</v>
      </c>
      <c r="AG23" s="49" t="s">
        <v>19</v>
      </c>
      <c r="AH23" s="158" t="s">
        <v>19</v>
      </c>
      <c r="AI23" s="158" t="s">
        <v>19</v>
      </c>
      <c r="AJ23" s="158" t="s">
        <v>19</v>
      </c>
      <c r="AK23" s="158" t="s">
        <v>19</v>
      </c>
      <c r="AL23" s="158" t="s">
        <v>19</v>
      </c>
      <c r="AM23" s="158" t="s">
        <v>19</v>
      </c>
      <c r="AN23" s="158" t="s">
        <v>19</v>
      </c>
      <c r="AO23" s="49" t="s">
        <v>19</v>
      </c>
      <c r="AP23" s="49" t="s">
        <v>19</v>
      </c>
      <c r="AQ23" s="49" t="s">
        <v>19</v>
      </c>
      <c r="AR23" s="49" t="s">
        <v>19</v>
      </c>
      <c r="AS23" s="49" t="s">
        <v>19</v>
      </c>
      <c r="AU23" s="49" t="s">
        <v>19</v>
      </c>
      <c r="AV23" s="49" t="s">
        <v>19</v>
      </c>
      <c r="AY23" s="49" t="s">
        <v>19</v>
      </c>
      <c r="BA23" s="45"/>
      <c r="BU23" s="1"/>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row>
    <row r="24" spans="1:677" ht="12.75" customHeight="1" outlineLevel="1" thickTop="1" thickBot="1">
      <c r="A24" s="232" t="s">
        <v>942</v>
      </c>
      <c r="B24" s="198">
        <f>D24+D98+D198</f>
        <v>50</v>
      </c>
      <c r="D24" s="62">
        <f t="shared" si="6"/>
        <v>21</v>
      </c>
      <c r="E24" s="62">
        <f t="shared" si="7"/>
        <v>21</v>
      </c>
      <c r="F24" s="62"/>
      <c r="G24" s="233" t="s">
        <v>162</v>
      </c>
      <c r="H24" s="232" t="s">
        <v>162</v>
      </c>
      <c r="I24" s="232" t="s">
        <v>162</v>
      </c>
      <c r="J24" s="232" t="s">
        <v>162</v>
      </c>
      <c r="K24" s="232" t="s">
        <v>162</v>
      </c>
      <c r="L24" s="232" t="s">
        <v>162</v>
      </c>
      <c r="M24" s="62"/>
      <c r="N24" s="2"/>
      <c r="AB24" s="45"/>
      <c r="AE24" s="2"/>
      <c r="AF24" s="2"/>
      <c r="AG24" s="232" t="s">
        <v>162</v>
      </c>
      <c r="AH24" s="232" t="s">
        <v>162</v>
      </c>
      <c r="AI24" s="232" t="s">
        <v>162</v>
      </c>
      <c r="AJ24" s="2"/>
      <c r="AK24" s="2"/>
      <c r="AL24" s="232" t="s">
        <v>162</v>
      </c>
      <c r="AM24" s="232" t="s">
        <v>90</v>
      </c>
      <c r="AN24" s="232" t="s">
        <v>90</v>
      </c>
      <c r="AO24" s="232" t="s">
        <v>90</v>
      </c>
      <c r="AP24" s="232" t="s">
        <v>90</v>
      </c>
      <c r="AQ24" s="232" t="s">
        <v>90</v>
      </c>
      <c r="AR24" s="232" t="s">
        <v>90</v>
      </c>
      <c r="AS24" s="61"/>
      <c r="AT24" s="232" t="s">
        <v>90</v>
      </c>
      <c r="AU24" s="232" t="s">
        <v>90</v>
      </c>
      <c r="AV24" s="232" t="s">
        <v>90</v>
      </c>
      <c r="AW24" s="232" t="s">
        <v>90</v>
      </c>
      <c r="AX24" s="232" t="s">
        <v>90</v>
      </c>
      <c r="AY24" s="2"/>
      <c r="AZ24" s="2"/>
      <c r="BA24" s="2"/>
      <c r="BU24" s="1"/>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row>
    <row r="25" spans="1:677" ht="12.75" customHeight="1" outlineLevel="1" thickTop="1" thickBot="1">
      <c r="A25" s="11" t="s">
        <v>940</v>
      </c>
      <c r="B25" s="198">
        <f>D25+D94</f>
        <v>45</v>
      </c>
      <c r="C25" s="62">
        <v>3</v>
      </c>
      <c r="D25" s="62">
        <f t="shared" si="6"/>
        <v>29</v>
      </c>
      <c r="E25" s="62">
        <f t="shared" si="7"/>
        <v>30</v>
      </c>
      <c r="F25" s="11" t="s">
        <v>161</v>
      </c>
      <c r="G25" s="190" t="s">
        <v>161</v>
      </c>
      <c r="H25" s="100" t="s">
        <v>161</v>
      </c>
      <c r="I25" s="11" t="s">
        <v>161</v>
      </c>
      <c r="J25" s="11" t="s">
        <v>161</v>
      </c>
      <c r="K25" s="11" t="s">
        <v>161</v>
      </c>
      <c r="L25" s="11" t="s">
        <v>161</v>
      </c>
      <c r="M25" s="11" t="s">
        <v>161</v>
      </c>
      <c r="N25" s="2"/>
      <c r="T25" s="11" t="s">
        <v>161</v>
      </c>
      <c r="U25" s="11" t="s">
        <v>161</v>
      </c>
      <c r="Y25" s="11" t="s">
        <v>161</v>
      </c>
      <c r="Z25" s="11" t="s">
        <v>161</v>
      </c>
      <c r="AA25" s="142" t="s">
        <v>161</v>
      </c>
      <c r="AB25" s="142" t="s">
        <v>161</v>
      </c>
      <c r="AC25" s="100" t="s">
        <v>161</v>
      </c>
      <c r="AD25" s="11" t="s">
        <v>161</v>
      </c>
      <c r="AE25" s="11" t="s">
        <v>161</v>
      </c>
      <c r="AF25" s="11" t="s">
        <v>161</v>
      </c>
      <c r="AG25" s="11" t="s">
        <v>79</v>
      </c>
      <c r="AH25" s="11" t="s">
        <v>79</v>
      </c>
      <c r="AI25" s="11" t="s">
        <v>79</v>
      </c>
      <c r="AJ25" s="11" t="s">
        <v>79</v>
      </c>
      <c r="AK25" s="11" t="s">
        <v>79</v>
      </c>
      <c r="AL25" s="11" t="s">
        <v>79</v>
      </c>
      <c r="AM25" s="11" t="s">
        <v>79</v>
      </c>
      <c r="AN25" s="11" t="s">
        <v>79</v>
      </c>
      <c r="AO25" s="2"/>
      <c r="AP25" s="2"/>
      <c r="AQ25" s="2"/>
      <c r="AR25" s="2"/>
      <c r="AS25" s="396" t="s">
        <v>79</v>
      </c>
      <c r="AT25" s="396" t="s">
        <v>79</v>
      </c>
      <c r="AU25" s="2"/>
      <c r="AV25" s="396" t="s">
        <v>79</v>
      </c>
      <c r="AW25" s="396" t="s">
        <v>79</v>
      </c>
      <c r="AX25" s="2"/>
      <c r="AY25" s="2"/>
      <c r="AZ25" s="2"/>
      <c r="BA25" s="2"/>
      <c r="BU25" s="1"/>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row>
    <row r="26" spans="1:677" ht="12.75" customHeight="1" outlineLevel="1" thickTop="1">
      <c r="A26" s="22" t="s">
        <v>172</v>
      </c>
      <c r="B26" s="84">
        <f>D26+D84+D191+D226</f>
        <v>28</v>
      </c>
      <c r="D26" s="62">
        <f t="shared" si="6"/>
        <v>11</v>
      </c>
      <c r="E26" s="62">
        <f t="shared" si="7"/>
        <v>11</v>
      </c>
      <c r="F26" s="260"/>
      <c r="G26" s="260"/>
      <c r="H26" s="62"/>
      <c r="I26" s="62"/>
      <c r="J26" s="62"/>
      <c r="K26" s="62"/>
      <c r="L26" s="62"/>
      <c r="M26" s="62"/>
      <c r="N26" s="2"/>
      <c r="X26" s="2"/>
      <c r="Y26" s="2"/>
      <c r="Z26" s="2"/>
      <c r="AA26" s="2"/>
      <c r="AB26" s="60"/>
      <c r="AC26" s="141"/>
      <c r="AD26" s="2"/>
      <c r="AE26" s="2"/>
      <c r="AF26" s="2"/>
      <c r="AG26" s="2"/>
      <c r="AH26" s="22" t="s">
        <v>21</v>
      </c>
      <c r="AI26" s="22" t="s">
        <v>21</v>
      </c>
      <c r="AJ26" s="2"/>
      <c r="AK26" s="2"/>
      <c r="AL26" s="2"/>
      <c r="AM26" s="22" t="s">
        <v>21</v>
      </c>
      <c r="AN26" s="22" t="s">
        <v>21</v>
      </c>
      <c r="AO26" s="22" t="s">
        <v>21</v>
      </c>
      <c r="AP26" s="22" t="s">
        <v>21</v>
      </c>
      <c r="AQ26" s="22" t="s">
        <v>21</v>
      </c>
      <c r="AR26" s="22" t="s">
        <v>21</v>
      </c>
      <c r="AS26" s="22" t="s">
        <v>21</v>
      </c>
      <c r="AT26" s="22" t="s">
        <v>21</v>
      </c>
      <c r="AU26" s="22" t="s">
        <v>21</v>
      </c>
      <c r="AV26" s="2"/>
      <c r="AW26" s="2"/>
      <c r="AX26" s="2"/>
      <c r="AY26" s="2"/>
      <c r="AZ26" s="2"/>
      <c r="BA26" s="2"/>
      <c r="BU26" s="1"/>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row>
    <row r="27" spans="1:677" ht="12.75" customHeight="1" outlineLevel="1" thickBot="1">
      <c r="A27" s="59" t="s">
        <v>893</v>
      </c>
      <c r="B27" s="84">
        <f>D27+D110+D176+D232</f>
        <v>13</v>
      </c>
      <c r="C27" s="65"/>
      <c r="D27" s="62">
        <f t="shared" si="6"/>
        <v>5</v>
      </c>
      <c r="E27" s="62">
        <f t="shared" si="7"/>
        <v>5</v>
      </c>
      <c r="F27" s="65"/>
      <c r="G27" s="65"/>
      <c r="H27" s="65"/>
      <c r="I27" s="65"/>
      <c r="J27" s="62"/>
      <c r="K27" s="65"/>
      <c r="L27" s="65"/>
      <c r="M27" s="65"/>
      <c r="N27" s="61"/>
      <c r="O27" s="44"/>
      <c r="P27" s="44"/>
      <c r="Q27" s="44"/>
      <c r="R27"/>
      <c r="T27" s="44"/>
      <c r="U27" s="44"/>
      <c r="W27" s="45"/>
      <c r="X27" s="2"/>
      <c r="Y27" s="2"/>
      <c r="Z27" s="2"/>
      <c r="AA27" s="2"/>
      <c r="AB27" s="2"/>
      <c r="AC27" s="2"/>
      <c r="AD27" s="60"/>
      <c r="AE27" s="2"/>
      <c r="AF27" s="2"/>
      <c r="AG27" s="2"/>
      <c r="AH27" s="2"/>
      <c r="AI27" s="2"/>
      <c r="AJ27" s="2"/>
      <c r="AK27" s="59" t="s">
        <v>108</v>
      </c>
      <c r="AL27" s="59" t="s">
        <v>108</v>
      </c>
      <c r="AM27" s="59" t="s">
        <v>108</v>
      </c>
      <c r="AN27" s="2"/>
      <c r="AO27" s="59" t="s">
        <v>108</v>
      </c>
      <c r="AP27" s="2"/>
      <c r="AQ27" s="59" t="s">
        <v>108</v>
      </c>
      <c r="AR27" s="2"/>
      <c r="AS27" s="61"/>
      <c r="AT27" s="2"/>
      <c r="AU27" s="2"/>
      <c r="AV27" s="2"/>
      <c r="AW27" s="2"/>
      <c r="AX27" s="2"/>
      <c r="AY27" s="2"/>
      <c r="AZ27" s="2"/>
      <c r="BA27" s="2"/>
      <c r="BU27" s="1"/>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row>
    <row r="28" spans="1:677" ht="12.75" customHeight="1" outlineLevel="1" thickTop="1" thickBot="1">
      <c r="A28" s="78" t="s">
        <v>948</v>
      </c>
      <c r="B28" s="198">
        <f>D28+D129+D205</f>
        <v>45</v>
      </c>
      <c r="C28" s="65">
        <v>6</v>
      </c>
      <c r="D28" s="62">
        <f t="shared" si="6"/>
        <v>26</v>
      </c>
      <c r="E28" s="62">
        <f t="shared" si="7"/>
        <v>27</v>
      </c>
      <c r="F28" s="76" t="s">
        <v>152</v>
      </c>
      <c r="G28" s="76" t="s">
        <v>152</v>
      </c>
      <c r="H28" s="76" t="s">
        <v>152</v>
      </c>
      <c r="I28" s="76" t="s">
        <v>152</v>
      </c>
      <c r="J28" s="78" t="s">
        <v>152</v>
      </c>
      <c r="K28" s="76" t="s">
        <v>152</v>
      </c>
      <c r="L28" s="76" t="s">
        <v>152</v>
      </c>
      <c r="M28" s="76" t="s">
        <v>152</v>
      </c>
      <c r="N28" s="146" t="s">
        <v>152</v>
      </c>
      <c r="O28" s="146" t="s">
        <v>152</v>
      </c>
      <c r="P28" s="146" t="s">
        <v>153</v>
      </c>
      <c r="Q28" s="77" t="s">
        <v>153</v>
      </c>
      <c r="R28" s="146" t="s">
        <v>153</v>
      </c>
      <c r="S28" s="77" t="s">
        <v>153</v>
      </c>
      <c r="T28" s="146" t="s">
        <v>153</v>
      </c>
      <c r="U28" s="146" t="s">
        <v>153</v>
      </c>
      <c r="V28" s="77" t="s">
        <v>153</v>
      </c>
      <c r="W28" s="77" t="s">
        <v>153</v>
      </c>
      <c r="AC28" s="78" t="s">
        <v>153</v>
      </c>
      <c r="AD28" s="78" t="s">
        <v>153</v>
      </c>
      <c r="AE28" s="78" t="s">
        <v>153</v>
      </c>
      <c r="AF28" s="78" t="s">
        <v>153</v>
      </c>
      <c r="AG28" s="78" t="s">
        <v>153</v>
      </c>
      <c r="AJ28" s="78" t="s">
        <v>153</v>
      </c>
      <c r="AK28" s="78" t="s">
        <v>153</v>
      </c>
      <c r="AL28" s="78" t="s">
        <v>153</v>
      </c>
      <c r="AM28" s="78" t="s">
        <v>153</v>
      </c>
      <c r="BU28" s="1"/>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row>
    <row r="29" spans="1:677" ht="12.75" customHeight="1" outlineLevel="1" thickTop="1">
      <c r="A29" s="191" t="s">
        <v>58</v>
      </c>
      <c r="B29" s="84">
        <f>D29+D113+D167+D261</f>
        <v>24</v>
      </c>
      <c r="D29" s="62">
        <f t="shared" si="6"/>
        <v>3</v>
      </c>
      <c r="E29" s="62">
        <f t="shared" si="7"/>
        <v>3</v>
      </c>
      <c r="F29" s="62"/>
      <c r="G29" s="62"/>
      <c r="H29" s="62"/>
      <c r="I29" s="62"/>
      <c r="J29" s="62"/>
      <c r="K29" s="62"/>
      <c r="L29" s="62"/>
      <c r="M29" s="62"/>
      <c r="O29" s="45"/>
      <c r="AI29" s="191" t="s">
        <v>37</v>
      </c>
      <c r="AJ29" s="191" t="s">
        <v>37</v>
      </c>
      <c r="AK29" s="191" t="s">
        <v>37</v>
      </c>
      <c r="BU29" s="1"/>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row>
    <row r="30" spans="1:677" ht="12.75" customHeight="1" outlineLevel="1">
      <c r="A30" s="10" t="s">
        <v>180</v>
      </c>
      <c r="B30" s="198">
        <f>D30+D125+D180+D248</f>
        <v>43</v>
      </c>
      <c r="D30" s="62">
        <f t="shared" si="6"/>
        <v>10</v>
      </c>
      <c r="E30" s="62">
        <f t="shared" si="7"/>
        <v>10</v>
      </c>
      <c r="F30" s="62"/>
      <c r="G30" s="62"/>
      <c r="H30" s="62"/>
      <c r="I30" s="62"/>
      <c r="J30" s="62"/>
      <c r="K30" s="62"/>
      <c r="L30" s="62"/>
      <c r="M30" s="62"/>
      <c r="N30" s="10" t="s">
        <v>154</v>
      </c>
      <c r="O30" s="10" t="s">
        <v>154</v>
      </c>
      <c r="P30" s="10" t="s">
        <v>154</v>
      </c>
      <c r="Q30" s="149" t="s">
        <v>154</v>
      </c>
      <c r="R30" s="10" t="s">
        <v>154</v>
      </c>
      <c r="S30" s="10" t="s">
        <v>154</v>
      </c>
      <c r="T30" s="10" t="s">
        <v>154</v>
      </c>
      <c r="X30" s="10" t="s">
        <v>154</v>
      </c>
      <c r="AE30" s="10" t="s">
        <v>154</v>
      </c>
      <c r="AJ30" s="10" t="s">
        <v>154</v>
      </c>
      <c r="BU30" s="1"/>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row>
    <row r="31" spans="1:677" ht="12.75" customHeight="1" outlineLevel="1">
      <c r="A31" s="54" t="s">
        <v>937</v>
      </c>
      <c r="B31" s="198">
        <f>D31+D112</f>
        <v>37</v>
      </c>
      <c r="D31" s="62">
        <f t="shared" si="6"/>
        <v>8</v>
      </c>
      <c r="E31" s="62">
        <f t="shared" si="7"/>
        <v>8</v>
      </c>
      <c r="F31" s="62"/>
      <c r="G31" s="62"/>
      <c r="H31" s="62"/>
      <c r="I31" s="62"/>
      <c r="J31" s="62"/>
      <c r="K31" s="62"/>
      <c r="L31" s="62"/>
      <c r="M31" s="62"/>
      <c r="N31" s="2"/>
      <c r="Q31" s="12" t="s">
        <v>169</v>
      </c>
      <c r="R31" s="12" t="s">
        <v>169</v>
      </c>
      <c r="S31" s="12" t="s">
        <v>169</v>
      </c>
      <c r="T31" s="12" t="s">
        <v>169</v>
      </c>
      <c r="U31" s="12" t="s">
        <v>169</v>
      </c>
      <c r="V31" s="12" t="s">
        <v>169</v>
      </c>
      <c r="AF31" s="12" t="s">
        <v>169</v>
      </c>
      <c r="AH31" s="12" t="s">
        <v>169</v>
      </c>
      <c r="BU31" s="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row>
    <row r="32" spans="1:677" ht="12.75" customHeight="1" outlineLevel="1">
      <c r="A32" s="24" t="s">
        <v>171</v>
      </c>
      <c r="B32" s="84">
        <f>D32+D128+D152+D258</f>
        <v>23</v>
      </c>
      <c r="D32" s="62">
        <f t="shared" si="6"/>
        <v>4</v>
      </c>
      <c r="E32" s="62">
        <f t="shared" si="7"/>
        <v>4</v>
      </c>
      <c r="F32" s="62"/>
      <c r="G32" s="62"/>
      <c r="H32" s="62"/>
      <c r="I32" s="62"/>
      <c r="J32" s="62"/>
      <c r="K32" s="62"/>
      <c r="L32" s="62"/>
      <c r="M32" s="62"/>
      <c r="AE32" s="24" t="s">
        <v>129</v>
      </c>
      <c r="AF32" s="24" t="s">
        <v>129</v>
      </c>
      <c r="AG32" s="24" t="s">
        <v>129</v>
      </c>
      <c r="AH32" s="24" t="s">
        <v>129</v>
      </c>
      <c r="AI32" s="2"/>
      <c r="AJ32" s="2"/>
      <c r="AK32" s="2"/>
      <c r="AL32" s="2"/>
      <c r="AM32" s="2"/>
      <c r="AN32" s="2"/>
      <c r="AO32" s="2"/>
      <c r="AP32" s="2"/>
      <c r="AQ32" s="2"/>
      <c r="AR32" s="2"/>
      <c r="AS32" s="61"/>
      <c r="AT32" s="2"/>
      <c r="AU32" s="2"/>
      <c r="AV32" s="2"/>
      <c r="AW32" s="2"/>
      <c r="AX32" s="2"/>
      <c r="AY32" s="2"/>
      <c r="AZ32" s="2"/>
      <c r="BA32" s="2"/>
      <c r="BU32" s="1"/>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row>
    <row r="33" spans="1:677" ht="12.75" customHeight="1" outlineLevel="1" thickBot="1">
      <c r="A33" s="8" t="s">
        <v>178</v>
      </c>
      <c r="B33" s="84">
        <f>D33+D99+D158+D255</f>
        <v>23</v>
      </c>
      <c r="D33" s="62">
        <f t="shared" si="6"/>
        <v>3</v>
      </c>
      <c r="E33" s="62">
        <f t="shared" si="7"/>
        <v>3</v>
      </c>
      <c r="F33" s="114"/>
      <c r="G33" s="114"/>
      <c r="H33" s="114"/>
      <c r="I33" s="114"/>
      <c r="J33" s="114"/>
      <c r="K33" s="114"/>
      <c r="L33" s="114"/>
      <c r="M33" s="62"/>
      <c r="R33" s="194"/>
      <c r="S33" s="33" t="s">
        <v>160</v>
      </c>
      <c r="AG33" s="33" t="s">
        <v>160</v>
      </c>
      <c r="AH33" s="33" t="s">
        <v>160</v>
      </c>
      <c r="BU33" s="1"/>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row>
    <row r="34" spans="1:677" ht="12.75" customHeight="1" outlineLevel="1" thickTop="1" thickBot="1">
      <c r="A34" s="6" t="s">
        <v>950</v>
      </c>
      <c r="B34" s="198">
        <f>D34+D123+D151+D244</f>
        <v>32</v>
      </c>
      <c r="C34" s="62">
        <v>3</v>
      </c>
      <c r="D34" s="62">
        <f t="shared" si="6"/>
        <v>13</v>
      </c>
      <c r="E34" s="62">
        <f t="shared" si="7"/>
        <v>13</v>
      </c>
      <c r="F34" s="62"/>
      <c r="G34" s="145" t="s">
        <v>155</v>
      </c>
      <c r="H34" s="65"/>
      <c r="I34" s="475" t="s">
        <v>155</v>
      </c>
      <c r="J34" s="176" t="s">
        <v>155</v>
      </c>
      <c r="K34" s="115" t="s">
        <v>155</v>
      </c>
      <c r="L34" s="176" t="s">
        <v>155</v>
      </c>
      <c r="M34" s="115" t="s">
        <v>155</v>
      </c>
      <c r="N34" s="145" t="s">
        <v>155</v>
      </c>
      <c r="O34" s="6" t="s">
        <v>155</v>
      </c>
      <c r="P34" s="2"/>
      <c r="Q34" s="2"/>
      <c r="R34" s="2"/>
      <c r="S34" s="2"/>
      <c r="T34" s="2"/>
      <c r="U34" s="2"/>
      <c r="V34" s="2"/>
      <c r="W34" s="2"/>
      <c r="X34" s="2"/>
      <c r="Y34" s="2"/>
      <c r="Z34" s="2"/>
      <c r="AA34" s="2"/>
      <c r="AB34" s="2"/>
      <c r="AC34" s="2"/>
      <c r="AD34" s="6" t="s">
        <v>155</v>
      </c>
      <c r="AE34" s="6" t="s">
        <v>155</v>
      </c>
      <c r="AF34" s="6" t="s">
        <v>155</v>
      </c>
      <c r="AG34" s="6" t="s">
        <v>155</v>
      </c>
      <c r="AH34" s="6" t="s">
        <v>155</v>
      </c>
      <c r="AI34" s="2"/>
      <c r="AJ34" s="2"/>
      <c r="AK34" s="2"/>
      <c r="AL34" s="2"/>
      <c r="AM34" s="2"/>
      <c r="AN34" s="2"/>
      <c r="AO34" s="2"/>
      <c r="AP34" s="2"/>
      <c r="AQ34" s="2"/>
      <c r="AR34" s="2"/>
      <c r="AS34" s="61"/>
      <c r="AT34" s="2"/>
      <c r="AU34" s="2"/>
      <c r="AV34" s="2"/>
      <c r="AW34" s="2"/>
      <c r="AX34" s="2"/>
      <c r="AY34" s="2"/>
      <c r="AZ34" s="2"/>
      <c r="BA34" s="2"/>
      <c r="BU34" s="1"/>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row>
    <row r="35" spans="1:677" ht="13.5" outlineLevel="1" thickTop="1">
      <c r="A35" s="278" t="s">
        <v>10</v>
      </c>
      <c r="B35" s="198">
        <f>D35+D116+D159+D263</f>
        <v>31</v>
      </c>
      <c r="D35" s="62">
        <f t="shared" si="6"/>
        <v>1</v>
      </c>
      <c r="E35" s="62">
        <f t="shared" si="7"/>
        <v>1</v>
      </c>
      <c r="F35" s="62"/>
      <c r="G35" s="260"/>
      <c r="H35" s="260"/>
      <c r="I35" s="260"/>
      <c r="J35" s="260"/>
      <c r="K35" s="45"/>
      <c r="L35" s="45"/>
      <c r="AG35" s="278" t="s">
        <v>190</v>
      </c>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U35" s="1"/>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row>
    <row r="36" spans="1:677" ht="12.75" customHeight="1" outlineLevel="1">
      <c r="A36" s="397" t="s">
        <v>182</v>
      </c>
      <c r="B36" s="84">
        <f>D36+D102+D154+D227</f>
        <v>26</v>
      </c>
      <c r="D36" s="62">
        <f t="shared" si="6"/>
        <v>1</v>
      </c>
      <c r="E36" s="62">
        <f t="shared" si="7"/>
        <v>1</v>
      </c>
      <c r="F36" s="62"/>
      <c r="G36" s="62"/>
      <c r="H36" s="62"/>
      <c r="I36" s="62"/>
      <c r="J36" s="62"/>
      <c r="K36" s="62"/>
      <c r="L36" s="62"/>
      <c r="M36" s="62"/>
      <c r="N36" s="2"/>
      <c r="O36" s="2"/>
      <c r="P36" s="2"/>
      <c r="Q36" s="2"/>
      <c r="R36" s="2"/>
      <c r="S36" s="2"/>
      <c r="T36" s="2"/>
      <c r="U36" s="2"/>
      <c r="V36" s="2"/>
      <c r="W36" s="2"/>
      <c r="X36" s="2"/>
      <c r="Y36" s="2"/>
      <c r="Z36" s="2"/>
      <c r="AA36" s="2"/>
      <c r="AB36" s="2"/>
      <c r="AC36" s="2"/>
      <c r="AD36" s="2"/>
      <c r="AE36" s="2"/>
      <c r="AF36" s="397" t="s">
        <v>256</v>
      </c>
      <c r="AG36" s="2"/>
      <c r="AH36" s="2"/>
      <c r="AI36" s="2"/>
      <c r="AJ36" s="2"/>
      <c r="AK36" s="2"/>
      <c r="AL36" s="2"/>
      <c r="AM36" s="2"/>
      <c r="AN36" s="2"/>
      <c r="AO36" s="2"/>
      <c r="AP36" s="2"/>
      <c r="AQ36" s="2"/>
      <c r="AR36" s="2"/>
      <c r="AS36" s="61"/>
      <c r="AT36" s="2"/>
      <c r="AU36" s="2"/>
      <c r="AV36" s="2"/>
      <c r="AW36" s="2"/>
      <c r="AX36" s="2"/>
      <c r="AY36" s="2"/>
      <c r="AZ36" s="2"/>
      <c r="BA36" s="2"/>
      <c r="BU36" s="1"/>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row>
    <row r="37" spans="1:677" ht="12.75" customHeight="1" outlineLevel="1">
      <c r="A37" s="14" t="s">
        <v>842</v>
      </c>
      <c r="B37" s="198">
        <f>D37+D133+D190+D237</f>
        <v>20</v>
      </c>
      <c r="D37" s="62">
        <f t="shared" si="6"/>
        <v>4</v>
      </c>
      <c r="E37" s="62">
        <f t="shared" si="7"/>
        <v>4</v>
      </c>
      <c r="F37" s="62"/>
      <c r="G37" s="62"/>
      <c r="H37" s="14" t="s">
        <v>166</v>
      </c>
      <c r="I37" s="62"/>
      <c r="J37" s="62"/>
      <c r="K37" s="62"/>
      <c r="L37" s="62"/>
      <c r="M37" s="62"/>
      <c r="N37" s="141"/>
      <c r="O37" s="2"/>
      <c r="P37" s="2"/>
      <c r="Q37" s="2"/>
      <c r="R37" s="2"/>
      <c r="S37" s="2"/>
      <c r="T37" s="2"/>
      <c r="U37" s="2"/>
      <c r="V37" s="2"/>
      <c r="W37" s="2"/>
      <c r="X37" s="2"/>
      <c r="Y37" s="2"/>
      <c r="Z37" s="2"/>
      <c r="AA37" s="2"/>
      <c r="AB37" s="2"/>
      <c r="AC37" s="194"/>
      <c r="AD37" s="134" t="s">
        <v>841</v>
      </c>
      <c r="AE37" s="134" t="s">
        <v>841</v>
      </c>
      <c r="AF37" s="134" t="s">
        <v>841</v>
      </c>
      <c r="AG37" s="2"/>
      <c r="AH37" s="2"/>
      <c r="AI37" s="2"/>
      <c r="AJ37" s="2"/>
      <c r="AK37" s="2"/>
      <c r="AL37" s="2"/>
      <c r="AM37" s="2"/>
      <c r="AN37" s="2"/>
      <c r="AO37" s="2"/>
      <c r="AP37" s="2"/>
      <c r="AQ37" s="2"/>
      <c r="AR37" s="2"/>
      <c r="AS37" s="61"/>
      <c r="AT37" s="2"/>
      <c r="AU37" s="2"/>
      <c r="AV37" s="2"/>
      <c r="AW37" s="2"/>
      <c r="AX37" s="2"/>
      <c r="AY37" s="2"/>
      <c r="AZ37" s="2"/>
      <c r="BA37" s="2"/>
      <c r="BU37" s="1"/>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row>
    <row r="38" spans="1:677" ht="12.75" customHeight="1" outlineLevel="1">
      <c r="A38" s="15" t="s">
        <v>62</v>
      </c>
      <c r="B38" s="84">
        <f>D38+D124+D157+D260</f>
        <v>16</v>
      </c>
      <c r="D38" s="62">
        <f t="shared" si="6"/>
        <v>2</v>
      </c>
      <c r="E38" s="62">
        <f t="shared" si="7"/>
        <v>2</v>
      </c>
      <c r="F38" s="62"/>
      <c r="G38" s="62"/>
      <c r="H38" s="62"/>
      <c r="I38" s="62"/>
      <c r="J38" s="62"/>
      <c r="K38" s="62"/>
      <c r="L38" s="62"/>
      <c r="M38" s="62"/>
      <c r="N38" s="2"/>
      <c r="O38" s="2"/>
      <c r="P38" s="2"/>
      <c r="Q38" s="2"/>
      <c r="R38" s="2"/>
      <c r="S38" s="2"/>
      <c r="T38" s="2"/>
      <c r="U38" s="2"/>
      <c r="V38" s="2"/>
      <c r="W38" s="2"/>
      <c r="X38" s="2"/>
      <c r="Y38" s="2"/>
      <c r="Z38" s="2"/>
      <c r="AA38" s="2"/>
      <c r="AB38" s="2"/>
      <c r="AC38" s="2"/>
      <c r="AD38" s="15" t="s">
        <v>170</v>
      </c>
      <c r="AE38" s="15" t="s">
        <v>170</v>
      </c>
      <c r="AF38" s="2"/>
      <c r="AG38" s="2"/>
      <c r="AH38" s="2"/>
      <c r="AI38" s="2"/>
      <c r="AJ38" s="2"/>
      <c r="AK38" s="2"/>
      <c r="AL38" s="2"/>
      <c r="AM38" s="2"/>
      <c r="AN38" s="2"/>
      <c r="AO38" s="2"/>
      <c r="AP38" s="2"/>
      <c r="AQ38" s="2"/>
      <c r="AR38" s="2"/>
      <c r="AS38" s="61"/>
      <c r="AT38" s="2"/>
      <c r="AU38" s="2"/>
      <c r="AV38" s="2"/>
      <c r="AW38" s="2"/>
      <c r="AX38" s="2"/>
      <c r="AY38" s="2"/>
      <c r="AZ38" s="2"/>
      <c r="BA38" s="2"/>
      <c r="BU38" s="1"/>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row>
    <row r="39" spans="1:677" ht="12.75" customHeight="1" outlineLevel="1" thickBot="1">
      <c r="A39" s="13" t="s">
        <v>9</v>
      </c>
      <c r="B39" s="198">
        <f>D39+D132+D166+D242</f>
        <v>28</v>
      </c>
      <c r="D39" s="62">
        <f t="shared" si="6"/>
        <v>7</v>
      </c>
      <c r="E39" s="62">
        <f t="shared" si="7"/>
        <v>7</v>
      </c>
      <c r="F39" s="62"/>
      <c r="G39" s="62"/>
      <c r="H39" s="62"/>
      <c r="I39" s="62"/>
      <c r="J39" s="62"/>
      <c r="K39" s="62"/>
      <c r="L39" s="62"/>
      <c r="M39" s="62"/>
      <c r="N39" s="2"/>
      <c r="O39" s="2"/>
      <c r="P39" s="2"/>
      <c r="Q39" s="2"/>
      <c r="R39" s="2"/>
      <c r="S39" s="2"/>
      <c r="T39" s="2"/>
      <c r="U39" s="2"/>
      <c r="V39" s="2"/>
      <c r="W39" s="2"/>
      <c r="X39" s="13" t="s">
        <v>158</v>
      </c>
      <c r="Y39" s="13" t="s">
        <v>158</v>
      </c>
      <c r="Z39" s="13" t="s">
        <v>158</v>
      </c>
      <c r="AA39" s="2"/>
      <c r="AB39" s="13" t="s">
        <v>158</v>
      </c>
      <c r="AC39" s="13" t="s">
        <v>158</v>
      </c>
      <c r="AD39" s="13" t="s">
        <v>158</v>
      </c>
      <c r="AE39" s="13" t="s">
        <v>158</v>
      </c>
      <c r="AG39" s="2"/>
      <c r="AH39" s="2"/>
      <c r="AI39" s="2"/>
      <c r="AJ39" s="2"/>
      <c r="AK39" s="2"/>
      <c r="AL39" s="2"/>
      <c r="AM39" s="2"/>
      <c r="AN39" s="2"/>
      <c r="AO39" s="2"/>
      <c r="AP39" s="2"/>
      <c r="AQ39" s="2"/>
      <c r="AR39" s="2"/>
      <c r="AS39" s="61"/>
      <c r="AT39" s="2"/>
      <c r="AU39" s="2"/>
      <c r="AV39" s="2"/>
      <c r="AW39" s="2"/>
      <c r="AX39" s="2"/>
      <c r="AY39" s="2"/>
      <c r="AZ39" s="31"/>
      <c r="BA39" s="31"/>
      <c r="BB39" s="31"/>
      <c r="BC39" s="31"/>
      <c r="BD39" s="31"/>
      <c r="BE39" s="31"/>
      <c r="BM39" s="31"/>
      <c r="BU39" s="1"/>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row>
    <row r="40" spans="1:677" ht="12.75" customHeight="1" outlineLevel="1" thickTop="1" thickBot="1">
      <c r="A40" s="48" t="s">
        <v>3</v>
      </c>
      <c r="B40" s="198">
        <f>D40+D137+D187+D259</f>
        <v>35</v>
      </c>
      <c r="C40" s="62">
        <v>3</v>
      </c>
      <c r="D40" s="62">
        <f t="shared" si="6"/>
        <v>20</v>
      </c>
      <c r="E40" s="62">
        <f t="shared" si="7"/>
        <v>21</v>
      </c>
      <c r="F40" s="48" t="s">
        <v>156</v>
      </c>
      <c r="G40" s="48" t="s">
        <v>156</v>
      </c>
      <c r="H40" s="48" t="s">
        <v>156</v>
      </c>
      <c r="I40" s="48" t="s">
        <v>156</v>
      </c>
      <c r="J40" s="48" t="s">
        <v>156</v>
      </c>
      <c r="K40" s="62"/>
      <c r="L40" s="62"/>
      <c r="M40" s="62"/>
      <c r="O40" s="48" t="s">
        <v>156</v>
      </c>
      <c r="P40" s="147" t="s">
        <v>156</v>
      </c>
      <c r="Q40" s="150" t="s">
        <v>156</v>
      </c>
      <c r="R40" s="148" t="s">
        <v>156</v>
      </c>
      <c r="S40" s="150" t="s">
        <v>156</v>
      </c>
      <c r="T40" s="48" t="s">
        <v>156</v>
      </c>
      <c r="U40" s="48" t="s">
        <v>156</v>
      </c>
      <c r="V40" s="150" t="s">
        <v>156</v>
      </c>
      <c r="W40" s="48" t="s">
        <v>156</v>
      </c>
      <c r="X40" s="48" t="s">
        <v>156</v>
      </c>
      <c r="Y40" s="48" t="s">
        <v>156</v>
      </c>
      <c r="Z40" s="48" t="s">
        <v>156</v>
      </c>
      <c r="AA40" s="48" t="s">
        <v>156</v>
      </c>
      <c r="AB40" s="48" t="s">
        <v>156</v>
      </c>
      <c r="AC40" s="48" t="s">
        <v>156</v>
      </c>
      <c r="AD40" s="48" t="s">
        <v>156</v>
      </c>
      <c r="AG40" s="2"/>
      <c r="AH40" s="2"/>
      <c r="AI40" s="2"/>
      <c r="AJ40" s="2"/>
      <c r="AK40" s="2"/>
      <c r="AL40" s="2"/>
      <c r="AM40" s="2"/>
      <c r="AN40" s="2"/>
      <c r="AO40" s="2"/>
      <c r="AP40" s="2"/>
      <c r="AQ40" s="2"/>
      <c r="AR40" s="2"/>
      <c r="AS40" s="61"/>
      <c r="AT40" s="2"/>
      <c r="AU40" s="2"/>
      <c r="AV40" s="2"/>
      <c r="AW40" s="2"/>
      <c r="AX40" s="2"/>
      <c r="AY40" s="2"/>
      <c r="AZ40" s="31"/>
      <c r="BA40" s="31"/>
      <c r="BB40" s="31"/>
      <c r="BC40" s="31"/>
      <c r="BD40" s="31"/>
      <c r="BE40" s="31"/>
      <c r="BM40" s="31"/>
      <c r="BU40" s="1"/>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row>
    <row r="41" spans="1:677" ht="12.75" customHeight="1" outlineLevel="1" thickTop="1">
      <c r="A41" s="17" t="s">
        <v>8</v>
      </c>
      <c r="B41" s="198">
        <f>D41+D135+D183+D247</f>
        <v>36</v>
      </c>
      <c r="D41" s="62">
        <f t="shared" si="6"/>
        <v>12</v>
      </c>
      <c r="E41" s="62">
        <f t="shared" si="7"/>
        <v>12</v>
      </c>
      <c r="F41" s="62"/>
      <c r="G41" s="62"/>
      <c r="H41" s="62"/>
      <c r="I41" s="62"/>
      <c r="J41" s="62"/>
      <c r="K41" s="62"/>
      <c r="L41" s="62"/>
      <c r="M41" s="62"/>
      <c r="N41" s="2"/>
      <c r="O41" s="2"/>
      <c r="P41" s="2"/>
      <c r="Q41" s="141"/>
      <c r="R41" s="2"/>
      <c r="S41" s="17" t="s">
        <v>165</v>
      </c>
      <c r="T41" s="17" t="s">
        <v>165</v>
      </c>
      <c r="U41" s="17" t="s">
        <v>165</v>
      </c>
      <c r="V41" s="17" t="s">
        <v>165</v>
      </c>
      <c r="W41" s="17" t="s">
        <v>165</v>
      </c>
      <c r="X41" s="17" t="s">
        <v>165</v>
      </c>
      <c r="Y41" s="17" t="s">
        <v>165</v>
      </c>
      <c r="Z41" s="17" t="s">
        <v>165</v>
      </c>
      <c r="AA41" s="17" t="s">
        <v>165</v>
      </c>
      <c r="AB41" s="17" t="s">
        <v>165</v>
      </c>
      <c r="AC41" s="17" t="s">
        <v>165</v>
      </c>
      <c r="AD41" s="17" t="s">
        <v>165</v>
      </c>
      <c r="AE41" s="15"/>
      <c r="AF41" s="2"/>
      <c r="AG41" s="2"/>
      <c r="AH41" s="2"/>
      <c r="AI41" s="2"/>
      <c r="AJ41" s="2"/>
      <c r="AK41" s="2"/>
      <c r="AL41" s="2"/>
      <c r="AM41" s="2"/>
      <c r="AN41" s="2"/>
      <c r="AO41" s="2"/>
      <c r="AP41" s="2"/>
      <c r="AQ41" s="2"/>
      <c r="AR41" s="2"/>
      <c r="AS41" s="61"/>
      <c r="AT41" s="2"/>
      <c r="AU41" s="2"/>
      <c r="AV41" s="2"/>
      <c r="AW41" s="2"/>
      <c r="AX41" s="2"/>
      <c r="AY41" s="2"/>
      <c r="AZ41" s="2"/>
      <c r="BA41" s="2"/>
      <c r="BU41" s="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row>
    <row r="42" spans="1:677" ht="12.75" customHeight="1" outlineLevel="1">
      <c r="A42" s="10" t="s">
        <v>63</v>
      </c>
      <c r="B42" s="84">
        <f>D42+D138+D199</f>
        <v>3</v>
      </c>
      <c r="D42" s="62">
        <f t="shared" si="6"/>
        <v>1</v>
      </c>
      <c r="E42" s="62">
        <f t="shared" si="7"/>
        <v>1</v>
      </c>
      <c r="F42" s="62"/>
      <c r="G42" s="62"/>
      <c r="H42" s="62"/>
      <c r="I42" s="62"/>
      <c r="J42" s="62"/>
      <c r="K42" s="62"/>
      <c r="L42" s="62"/>
      <c r="M42" s="62"/>
      <c r="N42" s="2"/>
      <c r="O42" s="2"/>
      <c r="P42" s="2"/>
      <c r="Q42" s="2"/>
      <c r="R42" s="2"/>
      <c r="S42" s="2"/>
      <c r="T42" s="2"/>
      <c r="U42" s="2"/>
      <c r="V42" s="2"/>
      <c r="W42" s="2"/>
      <c r="X42" s="2"/>
      <c r="Y42" s="2"/>
      <c r="Z42" s="2"/>
      <c r="AA42" s="2"/>
      <c r="AB42" s="194"/>
      <c r="AC42" s="10" t="s">
        <v>164</v>
      </c>
      <c r="AD42" s="15"/>
      <c r="AE42" s="15"/>
      <c r="AF42" s="2"/>
      <c r="AG42" s="2"/>
      <c r="AH42" s="2"/>
      <c r="AI42" s="2"/>
      <c r="AJ42" s="2"/>
      <c r="AK42" s="2"/>
      <c r="AL42" s="2"/>
      <c r="AM42" s="2"/>
      <c r="AN42" s="2"/>
      <c r="AO42" s="2"/>
      <c r="AP42" s="2"/>
      <c r="AQ42" s="2"/>
      <c r="AR42" s="2"/>
      <c r="AS42" s="61"/>
      <c r="AT42" s="2"/>
      <c r="AU42" s="2"/>
      <c r="AV42" s="2"/>
      <c r="AW42" s="2"/>
      <c r="AX42" s="2"/>
      <c r="AY42" s="2"/>
      <c r="AZ42" s="2"/>
      <c r="BA42" s="2"/>
      <c r="BU42" s="1"/>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row>
    <row r="43" spans="1:677" ht="12.75" customHeight="1" outlineLevel="1">
      <c r="A43" s="67" t="s">
        <v>163</v>
      </c>
      <c r="B43" s="84">
        <f>D43+D136+D188+D253</f>
        <v>14</v>
      </c>
      <c r="D43" s="62">
        <f t="shared" si="6"/>
        <v>5</v>
      </c>
      <c r="E43" s="62">
        <f t="shared" si="7"/>
        <v>5</v>
      </c>
      <c r="F43" s="62"/>
      <c r="G43" s="62"/>
      <c r="H43" s="62"/>
      <c r="I43" s="62"/>
      <c r="J43" s="62"/>
      <c r="K43" s="62"/>
      <c r="L43" s="62"/>
      <c r="M43" s="62"/>
      <c r="N43" s="2"/>
      <c r="O43" s="2"/>
      <c r="P43" s="2"/>
      <c r="Q43" s="2"/>
      <c r="R43" s="2"/>
      <c r="S43" s="2"/>
      <c r="T43" s="2"/>
      <c r="U43" s="2"/>
      <c r="V43" s="2"/>
      <c r="W43" s="194"/>
      <c r="X43" s="67" t="s">
        <v>159</v>
      </c>
      <c r="Y43" s="67" t="s">
        <v>159</v>
      </c>
      <c r="Z43" s="67" t="s">
        <v>159</v>
      </c>
      <c r="AA43" s="67" t="s">
        <v>159</v>
      </c>
      <c r="AB43" s="67" t="s">
        <v>159</v>
      </c>
      <c r="AC43" s="15"/>
      <c r="AD43" s="15"/>
      <c r="AE43" s="15"/>
      <c r="AF43" s="2"/>
      <c r="AG43" s="2"/>
      <c r="AH43" s="2"/>
      <c r="AI43" s="2"/>
      <c r="AJ43" s="2"/>
      <c r="AK43" s="2"/>
      <c r="AL43" s="2"/>
      <c r="AM43" s="2"/>
      <c r="AN43" s="2"/>
      <c r="AO43" s="2"/>
      <c r="AP43" s="2"/>
      <c r="AQ43" s="2"/>
      <c r="AR43" s="2"/>
      <c r="AS43" s="61"/>
      <c r="AT43" s="2"/>
      <c r="AU43" s="2"/>
      <c r="AV43" s="2"/>
      <c r="AW43" s="2"/>
      <c r="AX43" s="2"/>
      <c r="AY43" s="2"/>
      <c r="AZ43" s="2"/>
      <c r="BA43" s="2"/>
      <c r="BU43" s="1"/>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row>
    <row r="44" spans="1:677" ht="12.75" customHeight="1" outlineLevel="1">
      <c r="A44" s="9" t="s">
        <v>13</v>
      </c>
      <c r="B44" s="198">
        <f>D44</f>
        <v>9</v>
      </c>
      <c r="D44" s="62">
        <f t="shared" si="6"/>
        <v>9</v>
      </c>
      <c r="E44" s="62">
        <f t="shared" si="7"/>
        <v>9</v>
      </c>
      <c r="F44" s="62"/>
      <c r="G44" s="9" t="s">
        <v>13</v>
      </c>
      <c r="H44" s="62"/>
      <c r="I44" s="62"/>
      <c r="J44" s="9" t="s">
        <v>13</v>
      </c>
      <c r="K44" s="62"/>
      <c r="L44" s="9" t="s">
        <v>13</v>
      </c>
      <c r="M44" s="9" t="s">
        <v>13</v>
      </c>
      <c r="N44" s="9" t="s">
        <v>13</v>
      </c>
      <c r="O44" s="9" t="s">
        <v>13</v>
      </c>
      <c r="P44" s="9" t="s">
        <v>13</v>
      </c>
      <c r="Q44" s="9" t="s">
        <v>13</v>
      </c>
      <c r="R44" s="9" t="s">
        <v>13</v>
      </c>
      <c r="S44" s="193"/>
      <c r="T44" s="2"/>
      <c r="U44" s="2"/>
      <c r="V44" s="2"/>
      <c r="W44" s="2"/>
      <c r="X44" s="2"/>
      <c r="Y44" s="2"/>
      <c r="Z44" s="2"/>
      <c r="AA44" s="2"/>
      <c r="AB44" s="2"/>
      <c r="AC44" s="15"/>
      <c r="AD44" s="15"/>
      <c r="AE44" s="15"/>
      <c r="AF44" s="2"/>
      <c r="AG44" s="2"/>
      <c r="AH44" s="2"/>
      <c r="AI44" s="2"/>
      <c r="AJ44" s="2"/>
      <c r="AK44" s="2"/>
      <c r="AL44" s="2"/>
      <c r="AM44" s="2"/>
      <c r="AN44" s="2"/>
      <c r="AO44" s="2"/>
      <c r="AP44" s="2"/>
      <c r="AQ44" s="2"/>
      <c r="AR44" s="2"/>
      <c r="AS44" s="61"/>
      <c r="AT44" s="2"/>
      <c r="AU44" s="2"/>
      <c r="AV44" s="2"/>
      <c r="AW44" s="2"/>
      <c r="AX44" s="2"/>
      <c r="AY44" s="2"/>
      <c r="AZ44" s="2"/>
      <c r="BA44" s="2"/>
      <c r="BU44" s="1"/>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row>
    <row r="45" spans="1:677" ht="12.75" customHeight="1" outlineLevel="1">
      <c r="A45" s="255" t="s">
        <v>246</v>
      </c>
      <c r="B45" s="198">
        <v>2</v>
      </c>
      <c r="D45" s="62">
        <f t="shared" ref="D45" si="8">COUNTA(G45:BU45)</f>
        <v>1</v>
      </c>
      <c r="E45" s="62">
        <f t="shared" si="7"/>
        <v>1</v>
      </c>
      <c r="F45" s="62"/>
      <c r="G45" s="62"/>
      <c r="H45" s="62"/>
      <c r="I45" s="62"/>
      <c r="J45" s="62"/>
      <c r="K45" s="62"/>
      <c r="L45" s="62"/>
      <c r="M45" s="62"/>
      <c r="N45" s="255" t="s">
        <v>157</v>
      </c>
      <c r="O45" s="2"/>
      <c r="P45" s="2"/>
      <c r="Q45" s="2"/>
      <c r="R45" s="2"/>
      <c r="S45" s="2"/>
      <c r="T45" s="2"/>
      <c r="U45" s="2"/>
      <c r="V45" s="2"/>
      <c r="W45" s="2"/>
      <c r="X45" s="2"/>
      <c r="Y45" s="2"/>
      <c r="Z45" s="2"/>
      <c r="AA45" s="2"/>
      <c r="AB45" s="2"/>
      <c r="AC45" s="15"/>
      <c r="AD45" s="15"/>
      <c r="AE45" s="15"/>
      <c r="AF45" s="2"/>
      <c r="AG45" s="2"/>
      <c r="AH45" s="2"/>
      <c r="AI45" s="2"/>
      <c r="AJ45" s="2"/>
      <c r="AK45" s="2"/>
      <c r="AL45" s="2"/>
      <c r="AM45" s="2"/>
      <c r="AN45" s="2"/>
      <c r="AO45" s="2"/>
      <c r="AP45" s="2"/>
      <c r="AQ45" s="2"/>
      <c r="AR45" s="2"/>
      <c r="AS45" s="61"/>
      <c r="AT45" s="2"/>
      <c r="AU45" s="2"/>
      <c r="AV45" s="2"/>
      <c r="AW45" s="2"/>
      <c r="AX45" s="2"/>
      <c r="AY45" s="2"/>
      <c r="AZ45" s="2"/>
      <c r="BA45" s="2"/>
      <c r="BU45" s="1"/>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row>
    <row r="46" spans="1:677" s="53" customFormat="1" ht="30" customHeight="1">
      <c r="A46" s="81" t="s">
        <v>17</v>
      </c>
      <c r="B46" s="105">
        <f>COUNTA(B48:B75)</f>
        <v>28</v>
      </c>
      <c r="C46" s="105">
        <f>SUM(C48:C75)</f>
        <v>45</v>
      </c>
      <c r="F46" s="120">
        <f>COUNTA(F48:F78)</f>
        <v>7</v>
      </c>
      <c r="G46" s="120">
        <f>COUNTA(G48:G78)</f>
        <v>9</v>
      </c>
      <c r="H46" s="120">
        <f>COUNTA(H48:H78)</f>
        <v>9</v>
      </c>
      <c r="I46" s="120">
        <f>COUNTA(I48:I77)</f>
        <v>10</v>
      </c>
      <c r="J46" s="120">
        <f t="shared" ref="J46:AZ46" si="9">COUNTA(J48:J76)</f>
        <v>8</v>
      </c>
      <c r="K46" s="120">
        <f t="shared" si="9"/>
        <v>7</v>
      </c>
      <c r="L46" s="120">
        <f t="shared" si="9"/>
        <v>8</v>
      </c>
      <c r="M46" s="120">
        <f t="shared" si="9"/>
        <v>6</v>
      </c>
      <c r="N46" s="120">
        <f t="shared" si="9"/>
        <v>6</v>
      </c>
      <c r="O46" s="120">
        <f t="shared" si="9"/>
        <v>4</v>
      </c>
      <c r="P46" s="120">
        <f t="shared" si="9"/>
        <v>3</v>
      </c>
      <c r="Q46" s="120">
        <f t="shared" si="9"/>
        <v>3</v>
      </c>
      <c r="R46" s="120">
        <f t="shared" si="9"/>
        <v>4</v>
      </c>
      <c r="S46" s="120">
        <f t="shared" si="9"/>
        <v>6</v>
      </c>
      <c r="T46" s="120">
        <f t="shared" si="9"/>
        <v>6</v>
      </c>
      <c r="U46" s="120">
        <f t="shared" si="9"/>
        <v>4</v>
      </c>
      <c r="V46" s="120">
        <f t="shared" si="9"/>
        <v>4</v>
      </c>
      <c r="W46" s="120">
        <f t="shared" si="9"/>
        <v>7</v>
      </c>
      <c r="X46" s="120">
        <f t="shared" si="9"/>
        <v>8</v>
      </c>
      <c r="Y46" s="120">
        <f t="shared" si="9"/>
        <v>6</v>
      </c>
      <c r="Z46" s="120">
        <f t="shared" si="9"/>
        <v>4</v>
      </c>
      <c r="AA46" s="120">
        <f t="shared" si="9"/>
        <v>9</v>
      </c>
      <c r="AB46" s="120">
        <f t="shared" si="9"/>
        <v>7</v>
      </c>
      <c r="AC46" s="120">
        <f t="shared" si="9"/>
        <v>1</v>
      </c>
      <c r="AD46" s="120">
        <f t="shared" si="9"/>
        <v>4</v>
      </c>
      <c r="AE46" s="120">
        <f t="shared" si="9"/>
        <v>4</v>
      </c>
      <c r="AF46" s="120">
        <f t="shared" si="9"/>
        <v>3</v>
      </c>
      <c r="AG46" s="120">
        <f t="shared" si="9"/>
        <v>4</v>
      </c>
      <c r="AH46" s="120">
        <f t="shared" si="9"/>
        <v>4</v>
      </c>
      <c r="AI46" s="120">
        <f t="shared" si="9"/>
        <v>4</v>
      </c>
      <c r="AJ46" s="120">
        <f t="shared" si="9"/>
        <v>7</v>
      </c>
      <c r="AK46" s="120">
        <f t="shared" si="9"/>
        <v>8</v>
      </c>
      <c r="AL46" s="120">
        <f t="shared" si="9"/>
        <v>5</v>
      </c>
      <c r="AM46" s="120">
        <f t="shared" si="9"/>
        <v>10</v>
      </c>
      <c r="AN46" s="120">
        <f t="shared" si="9"/>
        <v>8</v>
      </c>
      <c r="AO46" s="120">
        <f t="shared" si="9"/>
        <v>10</v>
      </c>
      <c r="AP46" s="120">
        <f t="shared" si="9"/>
        <v>8</v>
      </c>
      <c r="AQ46" s="120">
        <f t="shared" si="9"/>
        <v>8</v>
      </c>
      <c r="AR46" s="120">
        <f t="shared" si="9"/>
        <v>4</v>
      </c>
      <c r="AS46" s="120">
        <f t="shared" si="9"/>
        <v>7</v>
      </c>
      <c r="AT46" s="120">
        <f t="shared" si="9"/>
        <v>4</v>
      </c>
      <c r="AU46" s="120">
        <f t="shared" si="9"/>
        <v>4</v>
      </c>
      <c r="AV46" s="120">
        <f t="shared" si="9"/>
        <v>4</v>
      </c>
      <c r="AW46" s="120">
        <f t="shared" si="9"/>
        <v>4</v>
      </c>
      <c r="AX46" s="120">
        <f t="shared" si="9"/>
        <v>6</v>
      </c>
      <c r="AY46" s="120">
        <f t="shared" si="9"/>
        <v>6</v>
      </c>
      <c r="AZ46" s="120">
        <f t="shared" si="9"/>
        <v>6</v>
      </c>
      <c r="BA46"/>
      <c r="BB46"/>
      <c r="BC46"/>
      <c r="BD46"/>
      <c r="BE46"/>
      <c r="BF46"/>
      <c r="BG46"/>
      <c r="BH46"/>
      <c r="BI46"/>
      <c r="BJ46"/>
      <c r="BK46"/>
      <c r="BL46"/>
      <c r="BM46"/>
      <c r="BN46"/>
      <c r="BO46"/>
      <c r="BP46"/>
      <c r="BQ46"/>
      <c r="BR46"/>
      <c r="BS46"/>
      <c r="BT46"/>
      <c r="BU46" s="93"/>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s="126"/>
      <c r="HO46" s="126"/>
      <c r="HP46" s="126"/>
      <c r="HQ46" s="126"/>
      <c r="HR46" s="126"/>
      <c r="HS46" s="126"/>
      <c r="HT46" s="126"/>
      <c r="HU46" s="126"/>
      <c r="HV46" s="126"/>
      <c r="HW46" s="126"/>
      <c r="HX46" s="126"/>
      <c r="HY46" s="126"/>
      <c r="HZ46" s="126"/>
      <c r="IA46" s="126"/>
      <c r="IB46" s="126"/>
      <c r="IC46" s="126"/>
      <c r="ID46" s="126"/>
      <c r="IE46" s="126"/>
      <c r="IF46" s="126"/>
      <c r="IG46" s="126"/>
      <c r="IH46" s="126"/>
      <c r="II46" s="126"/>
      <c r="IJ46" s="126"/>
      <c r="IK46" s="126"/>
      <c r="IL46" s="126"/>
      <c r="IM46" s="126"/>
      <c r="IN46" s="126"/>
      <c r="IO46" s="126"/>
      <c r="IP46" s="126"/>
      <c r="IQ46" s="126"/>
      <c r="IR46" s="126"/>
      <c r="IS46" s="126"/>
      <c r="IT46" s="126"/>
      <c r="IU46" s="126"/>
      <c r="IV46" s="126"/>
      <c r="IW46" s="126"/>
      <c r="IX46" s="126"/>
      <c r="IY46" s="126"/>
      <c r="IZ46" s="126"/>
      <c r="JA46" s="126"/>
      <c r="JB46" s="126"/>
      <c r="JC46" s="126"/>
      <c r="JD46" s="126"/>
      <c r="JE46" s="126"/>
      <c r="JF46" s="126"/>
      <c r="JG46" s="126"/>
      <c r="JH46" s="126"/>
      <c r="JI46" s="126"/>
      <c r="JJ46" s="126"/>
      <c r="JK46" s="126"/>
      <c r="JL46" s="126"/>
      <c r="JM46" s="126"/>
      <c r="JN46" s="126"/>
      <c r="JO46" s="126"/>
      <c r="JP46" s="126"/>
      <c r="JQ46" s="126"/>
      <c r="JR46" s="126"/>
      <c r="JS46" s="126"/>
      <c r="JT46" s="126"/>
      <c r="JU46" s="126"/>
      <c r="JV46" s="126"/>
      <c r="JW46" s="126"/>
      <c r="JX46" s="126"/>
      <c r="JY46" s="126"/>
      <c r="JZ46" s="126"/>
      <c r="KA46" s="126"/>
      <c r="KB46" s="126"/>
      <c r="KC46" s="126"/>
      <c r="KD46" s="126"/>
      <c r="KE46" s="126"/>
      <c r="KF46" s="126"/>
      <c r="KG46" s="126"/>
      <c r="KH46" s="126"/>
      <c r="KI46" s="126"/>
      <c r="KJ46" s="126"/>
      <c r="KK46" s="126"/>
      <c r="KL46" s="126"/>
      <c r="KM46" s="126"/>
      <c r="KN46" s="126"/>
      <c r="KO46" s="126"/>
      <c r="KP46" s="126"/>
      <c r="KQ46" s="126"/>
      <c r="KR46" s="126"/>
      <c r="KS46" s="126"/>
      <c r="KT46" s="126"/>
      <c r="KU46" s="126"/>
      <c r="KV46" s="126"/>
      <c r="KW46" s="126"/>
      <c r="KX46" s="126"/>
      <c r="KY46" s="126"/>
      <c r="KZ46" s="126"/>
      <c r="LA46" s="126"/>
      <c r="LB46" s="126"/>
      <c r="LC46" s="126"/>
      <c r="LD46" s="126"/>
      <c r="LE46" s="126"/>
      <c r="LF46" s="126"/>
      <c r="LG46" s="126"/>
      <c r="LH46" s="126"/>
      <c r="LI46" s="126"/>
      <c r="LJ46" s="126"/>
      <c r="LK46" s="126"/>
      <c r="LL46" s="126"/>
      <c r="LM46" s="126"/>
      <c r="LN46" s="126"/>
      <c r="LO46" s="126"/>
      <c r="LP46" s="126"/>
      <c r="LQ46" s="126"/>
      <c r="LR46" s="126"/>
      <c r="LS46" s="126"/>
      <c r="LT46" s="126"/>
      <c r="LU46" s="126"/>
      <c r="LV46" s="126"/>
      <c r="LW46" s="126"/>
      <c r="LX46" s="126"/>
      <c r="LY46" s="126"/>
      <c r="LZ46" s="126"/>
      <c r="MA46" s="126"/>
      <c r="MB46" s="126"/>
      <c r="MC46" s="126"/>
      <c r="MD46" s="126"/>
      <c r="ME46" s="126"/>
      <c r="MF46" s="126"/>
      <c r="MG46" s="126"/>
      <c r="MH46" s="126"/>
      <c r="MI46" s="126"/>
      <c r="MJ46" s="126"/>
      <c r="MK46" s="126"/>
      <c r="ML46" s="126"/>
      <c r="MM46" s="126"/>
      <c r="MN46" s="126"/>
      <c r="MO46" s="126"/>
      <c r="MP46" s="126"/>
      <c r="MQ46" s="126"/>
      <c r="MR46" s="126"/>
      <c r="MS46" s="126"/>
      <c r="MT46" s="126"/>
      <c r="MU46" s="126"/>
      <c r="MV46" s="126"/>
      <c r="MW46" s="126"/>
      <c r="MX46" s="126"/>
      <c r="MY46" s="126"/>
      <c r="MZ46" s="126"/>
      <c r="NA46" s="126"/>
      <c r="NB46" s="126"/>
      <c r="NC46" s="126"/>
      <c r="ND46" s="126"/>
      <c r="NE46" s="126"/>
      <c r="NF46" s="126"/>
      <c r="NG46" s="126"/>
      <c r="NH46" s="126"/>
      <c r="NI46" s="126"/>
      <c r="NJ46" s="126"/>
      <c r="NK46" s="126"/>
      <c r="NL46" s="126"/>
      <c r="NM46" s="126"/>
      <c r="NN46" s="126"/>
      <c r="NO46" s="126"/>
      <c r="NP46" s="126"/>
      <c r="NQ46" s="126"/>
      <c r="NR46" s="126"/>
      <c r="NS46" s="126"/>
      <c r="NT46" s="126"/>
      <c r="NU46" s="126"/>
      <c r="NV46" s="126"/>
      <c r="NW46" s="126"/>
      <c r="NX46" s="126"/>
      <c r="NY46" s="126"/>
      <c r="NZ46" s="126"/>
      <c r="OA46" s="126"/>
      <c r="OB46" s="126"/>
      <c r="OC46" s="126"/>
      <c r="OD46" s="126"/>
      <c r="OE46" s="126"/>
      <c r="OF46" s="126"/>
      <c r="OG46" s="126"/>
      <c r="OH46" s="126"/>
      <c r="OI46" s="126"/>
      <c r="OJ46" s="126"/>
      <c r="OK46" s="126"/>
      <c r="OL46" s="126"/>
      <c r="OM46" s="126"/>
      <c r="ON46" s="126"/>
      <c r="OO46" s="126"/>
      <c r="OP46" s="126"/>
      <c r="OQ46" s="126"/>
      <c r="OR46" s="126"/>
      <c r="OS46" s="126"/>
      <c r="OT46" s="126"/>
      <c r="OU46" s="126"/>
      <c r="OV46" s="126"/>
      <c r="OW46" s="126"/>
      <c r="OX46" s="126"/>
      <c r="OY46" s="126"/>
      <c r="OZ46" s="126"/>
      <c r="PA46" s="126"/>
      <c r="PB46" s="126"/>
      <c r="PC46" s="126"/>
      <c r="PD46" s="126"/>
      <c r="PE46" s="126"/>
      <c r="PF46" s="126"/>
      <c r="PG46" s="126"/>
      <c r="PH46" s="126"/>
      <c r="PI46" s="126"/>
      <c r="PJ46" s="126"/>
      <c r="PK46" s="126"/>
      <c r="PL46" s="126"/>
      <c r="PM46" s="126"/>
      <c r="PN46" s="126"/>
      <c r="PO46" s="126"/>
      <c r="PP46" s="126"/>
      <c r="PQ46" s="126"/>
      <c r="PR46" s="126"/>
      <c r="PS46" s="126"/>
      <c r="PT46" s="126"/>
      <c r="PU46" s="126"/>
      <c r="PV46" s="126"/>
      <c r="PW46" s="126"/>
      <c r="PX46" s="126"/>
      <c r="PY46" s="126"/>
      <c r="PZ46" s="126"/>
      <c r="QA46" s="126"/>
      <c r="QB46" s="126"/>
      <c r="QC46" s="126"/>
      <c r="QD46" s="126"/>
      <c r="QE46" s="126"/>
      <c r="QF46" s="126"/>
      <c r="QG46" s="126"/>
      <c r="QH46" s="126"/>
      <c r="QI46" s="126"/>
      <c r="QJ46" s="126"/>
      <c r="QK46" s="126"/>
      <c r="QL46" s="126"/>
      <c r="QM46" s="126"/>
      <c r="QN46" s="126"/>
      <c r="QO46" s="126"/>
      <c r="QP46" s="126"/>
      <c r="QQ46" s="126"/>
      <c r="QR46" s="126"/>
      <c r="QS46" s="126"/>
      <c r="QT46" s="126"/>
      <c r="QU46" s="126"/>
      <c r="QV46" s="126"/>
      <c r="QW46" s="126"/>
      <c r="QX46" s="126"/>
      <c r="QY46" s="126"/>
      <c r="QZ46" s="126"/>
      <c r="RA46" s="126"/>
      <c r="RB46" s="126"/>
      <c r="RC46" s="126"/>
      <c r="RD46" s="126"/>
      <c r="RE46" s="126"/>
      <c r="RF46" s="126"/>
      <c r="RG46" s="126"/>
      <c r="RH46" s="126"/>
      <c r="RI46" s="126"/>
      <c r="RJ46" s="126"/>
      <c r="RK46" s="126"/>
      <c r="RL46" s="126"/>
      <c r="RM46" s="126"/>
      <c r="RN46" s="126"/>
      <c r="RO46" s="126"/>
      <c r="RP46" s="126"/>
      <c r="RQ46" s="126"/>
      <c r="RR46" s="126"/>
      <c r="RS46" s="126"/>
      <c r="RT46" s="126"/>
      <c r="RU46" s="126"/>
      <c r="RV46" s="126"/>
      <c r="RW46" s="126"/>
      <c r="RX46" s="126"/>
      <c r="RY46" s="126"/>
      <c r="RZ46" s="126"/>
      <c r="SA46" s="126"/>
      <c r="SB46" s="126"/>
      <c r="SC46" s="126"/>
      <c r="SD46" s="126"/>
      <c r="SE46" s="126"/>
      <c r="SF46" s="126"/>
      <c r="SG46" s="126"/>
      <c r="SH46" s="126"/>
      <c r="SI46" s="126"/>
      <c r="SJ46" s="126"/>
      <c r="SK46" s="126"/>
      <c r="SL46" s="126"/>
      <c r="SM46" s="126"/>
      <c r="SN46" s="126"/>
      <c r="SO46" s="126"/>
      <c r="SP46" s="126"/>
      <c r="SQ46" s="126"/>
      <c r="SR46" s="126"/>
      <c r="SS46" s="126"/>
      <c r="ST46" s="126"/>
      <c r="SU46" s="126"/>
      <c r="SV46" s="126"/>
      <c r="SW46" s="126"/>
      <c r="SX46" s="126"/>
      <c r="SY46" s="126"/>
      <c r="SZ46" s="126"/>
      <c r="TA46" s="126"/>
      <c r="TB46" s="126"/>
      <c r="TC46" s="126"/>
      <c r="TD46" s="126"/>
      <c r="TE46" s="126"/>
      <c r="TF46" s="126"/>
      <c r="TG46" s="126"/>
      <c r="TH46" s="126"/>
      <c r="TI46" s="126"/>
      <c r="TJ46" s="126"/>
      <c r="TK46" s="126"/>
      <c r="TL46" s="126"/>
      <c r="TM46" s="126"/>
      <c r="TN46" s="126"/>
      <c r="TO46" s="126"/>
      <c r="TP46" s="126"/>
      <c r="TQ46" s="126"/>
      <c r="TR46" s="126"/>
      <c r="TS46" s="126"/>
      <c r="TT46" s="126"/>
      <c r="TU46" s="126"/>
      <c r="TV46" s="126"/>
      <c r="TW46" s="126"/>
      <c r="TX46" s="126"/>
      <c r="TY46" s="126"/>
      <c r="TZ46" s="126"/>
      <c r="UA46" s="126"/>
      <c r="UB46" s="126"/>
      <c r="UC46" s="126"/>
      <c r="UD46" s="126"/>
      <c r="UE46" s="126"/>
      <c r="UF46" s="126"/>
      <c r="UG46" s="126"/>
      <c r="UH46" s="126"/>
      <c r="UI46" s="126"/>
      <c r="UJ46" s="126"/>
      <c r="UK46" s="126"/>
      <c r="UL46" s="126"/>
      <c r="UM46" s="126"/>
      <c r="UN46" s="126"/>
      <c r="UO46" s="126"/>
      <c r="UP46" s="126"/>
      <c r="UQ46" s="126"/>
      <c r="UR46" s="126"/>
      <c r="US46" s="126"/>
      <c r="UT46" s="126"/>
      <c r="UU46" s="126"/>
      <c r="UV46" s="126"/>
      <c r="UW46" s="126"/>
      <c r="UX46" s="126"/>
      <c r="UY46" s="126"/>
      <c r="UZ46" s="126"/>
      <c r="VA46" s="126"/>
      <c r="VB46" s="126"/>
      <c r="VC46" s="126"/>
      <c r="VD46" s="126"/>
      <c r="VE46" s="126"/>
      <c r="VF46" s="126"/>
      <c r="VG46" s="126"/>
      <c r="VH46" s="126"/>
      <c r="VI46" s="126"/>
      <c r="VJ46" s="126"/>
      <c r="VK46" s="126"/>
      <c r="VL46" s="126"/>
      <c r="VM46" s="126"/>
      <c r="VN46" s="126"/>
      <c r="VO46" s="126"/>
      <c r="VP46" s="126"/>
      <c r="VQ46" s="126"/>
      <c r="VR46" s="126"/>
      <c r="VS46" s="126"/>
      <c r="VT46" s="126"/>
      <c r="VU46" s="126"/>
      <c r="VV46" s="126"/>
      <c r="VW46" s="126"/>
      <c r="VX46" s="126"/>
      <c r="VY46" s="126"/>
      <c r="VZ46" s="126"/>
      <c r="WA46" s="126"/>
      <c r="WB46" s="126"/>
      <c r="WC46" s="126"/>
      <c r="WD46" s="126"/>
      <c r="WE46" s="126"/>
      <c r="WF46" s="126"/>
      <c r="WG46" s="126"/>
      <c r="WH46" s="126"/>
      <c r="WI46" s="126"/>
      <c r="WJ46" s="126"/>
      <c r="WK46" s="126"/>
      <c r="WL46" s="126"/>
      <c r="WM46" s="126"/>
      <c r="WN46" s="126"/>
      <c r="WO46" s="126"/>
      <c r="WP46" s="126"/>
      <c r="WQ46" s="126"/>
      <c r="WR46" s="126"/>
      <c r="WS46" s="126"/>
      <c r="WT46" s="126"/>
      <c r="WU46" s="126"/>
      <c r="WV46" s="126"/>
      <c r="WW46" s="126"/>
      <c r="WX46" s="126"/>
      <c r="WY46" s="126"/>
      <c r="WZ46" s="126"/>
      <c r="XA46" s="126"/>
      <c r="XB46" s="126"/>
      <c r="XC46" s="126"/>
      <c r="XD46" s="126"/>
      <c r="XE46" s="126"/>
      <c r="XF46" s="126"/>
      <c r="XG46" s="126"/>
      <c r="XH46" s="126"/>
      <c r="XI46" s="126"/>
      <c r="XJ46" s="126"/>
      <c r="XK46" s="126"/>
      <c r="XL46" s="126"/>
      <c r="XM46" s="126"/>
      <c r="XN46" s="126"/>
      <c r="XO46" s="126"/>
      <c r="XP46" s="126"/>
      <c r="XQ46" s="126"/>
      <c r="XR46" s="126"/>
      <c r="XS46" s="126"/>
      <c r="XT46" s="126"/>
      <c r="XU46" s="126"/>
      <c r="XV46" s="126"/>
      <c r="XW46" s="126"/>
      <c r="XX46" s="126"/>
      <c r="XY46" s="126"/>
      <c r="XZ46" s="126"/>
      <c r="YA46" s="126"/>
      <c r="YB46" s="126"/>
      <c r="YC46" s="126"/>
      <c r="YD46" s="126"/>
      <c r="YE46" s="126"/>
      <c r="YF46" s="126"/>
      <c r="YG46" s="126"/>
      <c r="YH46" s="126"/>
      <c r="YI46" s="126"/>
      <c r="YJ46" s="126"/>
      <c r="YK46" s="126"/>
      <c r="YL46" s="126"/>
      <c r="YM46" s="126"/>
      <c r="YN46" s="126"/>
      <c r="YO46" s="126"/>
      <c r="YP46" s="126"/>
      <c r="YQ46" s="126"/>
      <c r="YR46" s="126"/>
      <c r="YS46" s="126"/>
      <c r="YT46" s="126"/>
      <c r="YU46" s="126"/>
      <c r="YV46" s="126"/>
      <c r="YW46" s="126"/>
      <c r="YX46" s="126"/>
      <c r="YY46" s="126"/>
      <c r="YZ46" s="126"/>
      <c r="ZA46" s="126"/>
    </row>
    <row r="47" spans="1:677" ht="13.5" outlineLevel="1" thickBot="1">
      <c r="A47" s="240" t="s">
        <v>203</v>
      </c>
      <c r="B47" s="240"/>
      <c r="C47" s="241" t="s">
        <v>55</v>
      </c>
      <c r="D47" s="240" t="s">
        <v>345</v>
      </c>
      <c r="E47" s="240"/>
      <c r="F47" s="242" t="s">
        <v>868</v>
      </c>
      <c r="G47" s="242" t="s">
        <v>868</v>
      </c>
      <c r="H47" s="242" t="s">
        <v>868</v>
      </c>
      <c r="I47" s="241" t="s">
        <v>868</v>
      </c>
      <c r="J47" s="241" t="s">
        <v>17</v>
      </c>
      <c r="K47" s="241" t="s">
        <v>17</v>
      </c>
      <c r="L47" s="241" t="s">
        <v>17</v>
      </c>
      <c r="M47" s="241" t="s">
        <v>17</v>
      </c>
      <c r="N47" s="241" t="s">
        <v>17</v>
      </c>
      <c r="O47" s="242" t="s">
        <v>17</v>
      </c>
      <c r="P47" s="241" t="s">
        <v>82</v>
      </c>
      <c r="Q47" s="241" t="s">
        <v>17</v>
      </c>
      <c r="R47" s="241" t="s">
        <v>17</v>
      </c>
      <c r="S47" s="241" t="s">
        <v>17</v>
      </c>
      <c r="T47" s="241" t="s">
        <v>17</v>
      </c>
      <c r="U47" s="241" t="s">
        <v>17</v>
      </c>
      <c r="V47" s="241" t="s">
        <v>17</v>
      </c>
      <c r="W47" s="241" t="s">
        <v>17</v>
      </c>
      <c r="X47" s="241" t="s">
        <v>17</v>
      </c>
      <c r="Y47" s="241" t="s">
        <v>17</v>
      </c>
      <c r="Z47" s="241" t="s">
        <v>17</v>
      </c>
      <c r="AA47" s="241" t="s">
        <v>17</v>
      </c>
      <c r="AB47" s="241" t="s">
        <v>17</v>
      </c>
      <c r="AC47" s="243"/>
      <c r="AD47" s="243" t="s">
        <v>367</v>
      </c>
      <c r="AE47" s="241" t="s">
        <v>367</v>
      </c>
      <c r="AF47" s="243"/>
      <c r="AG47" s="241" t="s">
        <v>367</v>
      </c>
      <c r="AH47" s="241" t="s">
        <v>367</v>
      </c>
      <c r="AI47" s="241" t="s">
        <v>367</v>
      </c>
      <c r="AJ47" s="241" t="s">
        <v>17</v>
      </c>
      <c r="AK47" s="241" t="s">
        <v>17</v>
      </c>
      <c r="AL47" s="241" t="s">
        <v>367</v>
      </c>
      <c r="AM47" s="241" t="s">
        <v>17</v>
      </c>
      <c r="AN47" s="241" t="s">
        <v>17</v>
      </c>
      <c r="AO47" s="241" t="s">
        <v>17</v>
      </c>
      <c r="AP47" s="241" t="s">
        <v>17</v>
      </c>
      <c r="AQ47" s="241" t="s">
        <v>912</v>
      </c>
      <c r="AR47" s="241" t="s">
        <v>82</v>
      </c>
      <c r="AS47" s="244" t="s">
        <v>82</v>
      </c>
      <c r="AT47" s="241" t="s">
        <v>82</v>
      </c>
      <c r="AU47" s="241" t="s">
        <v>82</v>
      </c>
      <c r="AV47" s="241" t="s">
        <v>82</v>
      </c>
      <c r="AW47" s="241" t="s">
        <v>82</v>
      </c>
      <c r="AX47" s="241" t="s">
        <v>82</v>
      </c>
      <c r="AY47" s="241" t="s">
        <v>82</v>
      </c>
      <c r="AZ47" s="241" t="s">
        <v>82</v>
      </c>
      <c r="BA47"/>
      <c r="BB47"/>
      <c r="BC47"/>
      <c r="BD47"/>
      <c r="BE47"/>
      <c r="BF47"/>
      <c r="BG47"/>
      <c r="BH47"/>
      <c r="BI47"/>
      <c r="BJ47"/>
      <c r="BK47"/>
      <c r="BL47"/>
      <c r="BM47"/>
      <c r="BN47"/>
      <c r="BO47"/>
      <c r="BP47"/>
      <c r="BQ47"/>
      <c r="BR47"/>
      <c r="BS47"/>
      <c r="BT47"/>
      <c r="BU47" s="196"/>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row>
    <row r="48" spans="1:677" ht="14.25" outlineLevel="1" thickTop="1" thickBot="1">
      <c r="A48" s="3" t="s">
        <v>949</v>
      </c>
      <c r="B48" s="84" t="str">
        <f>"-"</f>
        <v>-</v>
      </c>
      <c r="C48" s="62">
        <v>6</v>
      </c>
      <c r="D48" s="446">
        <f>COUNTA(F48:BU48)</f>
        <v>34</v>
      </c>
      <c r="E48"/>
      <c r="F48" s="151" t="s">
        <v>115</v>
      </c>
      <c r="G48" s="151" t="s">
        <v>115</v>
      </c>
      <c r="H48" s="488" t="s">
        <v>115</v>
      </c>
      <c r="I48" s="152" t="s">
        <v>115</v>
      </c>
      <c r="J48" s="3" t="s">
        <v>115</v>
      </c>
      <c r="K48" s="3" t="s">
        <v>115</v>
      </c>
      <c r="L48" s="3" t="s">
        <v>115</v>
      </c>
      <c r="M48" s="3" t="s">
        <v>115</v>
      </c>
      <c r="N48" s="3" t="s">
        <v>115</v>
      </c>
      <c r="O48" s="3" t="s">
        <v>115</v>
      </c>
      <c r="P48" s="31"/>
      <c r="S48" s="47" t="s">
        <v>145</v>
      </c>
      <c r="T48" s="3" t="s">
        <v>115</v>
      </c>
      <c r="U48" s="3" t="s">
        <v>115</v>
      </c>
      <c r="V48" s="3" t="s">
        <v>115</v>
      </c>
      <c r="W48" s="3" t="s">
        <v>115</v>
      </c>
      <c r="X48" s="3" t="s">
        <v>115</v>
      </c>
      <c r="Y48" s="153" t="s">
        <v>84</v>
      </c>
      <c r="Z48" s="3" t="s">
        <v>115</v>
      </c>
      <c r="AA48" s="153" t="s">
        <v>84</v>
      </c>
      <c r="AB48" s="3" t="s">
        <v>115</v>
      </c>
      <c r="AC48" s="3" t="s">
        <v>115</v>
      </c>
      <c r="AD48" s="153" t="s">
        <v>84</v>
      </c>
      <c r="AE48" s="3" t="s">
        <v>115</v>
      </c>
      <c r="AF48" s="3" t="s">
        <v>115</v>
      </c>
      <c r="AI48" s="3" t="s">
        <v>115</v>
      </c>
      <c r="AJ48" s="3" t="s">
        <v>115</v>
      </c>
      <c r="AK48" s="3" t="s">
        <v>115</v>
      </c>
      <c r="AM48" s="3" t="s">
        <v>115</v>
      </c>
      <c r="AO48" s="153" t="s">
        <v>115</v>
      </c>
      <c r="AP48" s="153" t="s">
        <v>115</v>
      </c>
      <c r="AQ48" s="3" t="s">
        <v>115</v>
      </c>
      <c r="AS48" s="50"/>
      <c r="AX48" s="448" t="s">
        <v>84</v>
      </c>
      <c r="AY48" s="448" t="s">
        <v>84</v>
      </c>
      <c r="AZ48" s="449" t="s">
        <v>84</v>
      </c>
      <c r="BA48"/>
      <c r="BB48"/>
      <c r="BC48"/>
      <c r="BD48"/>
      <c r="BE48"/>
      <c r="BF48"/>
      <c r="BG48"/>
      <c r="BH48"/>
      <c r="BI48"/>
      <c r="BJ48"/>
      <c r="BK48"/>
      <c r="BL48"/>
      <c r="BM48"/>
      <c r="BN48"/>
      <c r="BO48"/>
      <c r="BP48"/>
      <c r="BQ48"/>
      <c r="BR48"/>
      <c r="BS48"/>
      <c r="BT48"/>
      <c r="BU48" s="196"/>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row>
    <row r="49" spans="1:677" ht="14.25" outlineLevel="1" thickTop="1" thickBot="1">
      <c r="A49" s="228" t="s">
        <v>938</v>
      </c>
      <c r="B49" s="84" t="str">
        <f t="shared" ref="B49:B78" si="10">"-"</f>
        <v>-</v>
      </c>
      <c r="C49" s="62">
        <v>6</v>
      </c>
      <c r="D49" s="658">
        <f t="shared" ref="D49:D78" si="11">COUNTA(F49:BU49)</f>
        <v>33</v>
      </c>
      <c r="E49"/>
      <c r="F49" s="228" t="s">
        <v>83</v>
      </c>
      <c r="G49" s="228" t="s">
        <v>83</v>
      </c>
      <c r="H49" s="480" t="s">
        <v>83</v>
      </c>
      <c r="I49" s="228" t="s">
        <v>83</v>
      </c>
      <c r="J49" s="228" t="s">
        <v>83</v>
      </c>
      <c r="K49" s="228" t="s">
        <v>83</v>
      </c>
      <c r="L49" s="228" t="s">
        <v>83</v>
      </c>
      <c r="M49" s="228" t="s">
        <v>83</v>
      </c>
      <c r="N49" s="228" t="s">
        <v>83</v>
      </c>
      <c r="O49" s="228" t="s">
        <v>83</v>
      </c>
      <c r="P49" s="31"/>
      <c r="S49" s="228" t="s">
        <v>102</v>
      </c>
      <c r="T49" s="228" t="s">
        <v>102</v>
      </c>
      <c r="U49" s="228" t="s">
        <v>102</v>
      </c>
      <c r="V49" s="229" t="s">
        <v>83</v>
      </c>
      <c r="W49" s="229" t="s">
        <v>83</v>
      </c>
      <c r="X49" s="228" t="s">
        <v>102</v>
      </c>
      <c r="Y49" s="228" t="s">
        <v>102</v>
      </c>
      <c r="Z49" s="229" t="s">
        <v>102</v>
      </c>
      <c r="AA49" s="228" t="s">
        <v>83</v>
      </c>
      <c r="AB49" s="229" t="s">
        <v>102</v>
      </c>
      <c r="AI49" s="228" t="s">
        <v>83</v>
      </c>
      <c r="AJ49" s="228" t="s">
        <v>83</v>
      </c>
      <c r="AK49" s="228" t="s">
        <v>83</v>
      </c>
      <c r="AL49" s="228" t="s">
        <v>83</v>
      </c>
      <c r="AM49" s="228" t="s">
        <v>102</v>
      </c>
      <c r="AO49" s="228" t="s">
        <v>102</v>
      </c>
      <c r="AP49" s="228" t="s">
        <v>102</v>
      </c>
      <c r="AQ49" s="228" t="s">
        <v>102</v>
      </c>
      <c r="AR49" s="228" t="s">
        <v>102</v>
      </c>
      <c r="AS49" s="229" t="s">
        <v>102</v>
      </c>
      <c r="AT49" s="46"/>
      <c r="AU49" s="228" t="s">
        <v>102</v>
      </c>
      <c r="AV49" s="228" t="s">
        <v>102</v>
      </c>
      <c r="AW49" s="44"/>
      <c r="AY49" s="50"/>
      <c r="AZ49" s="229" t="s">
        <v>83</v>
      </c>
      <c r="BA49"/>
      <c r="BB49"/>
      <c r="BC49"/>
      <c r="BD49"/>
      <c r="BE49"/>
      <c r="BF49"/>
      <c r="BG49"/>
      <c r="BH49"/>
      <c r="BI49"/>
      <c r="BJ49"/>
      <c r="BK49"/>
      <c r="BL49"/>
      <c r="BM49"/>
      <c r="BN49"/>
      <c r="BO49"/>
      <c r="BP49"/>
      <c r="BQ49"/>
      <c r="BR49"/>
      <c r="BS49"/>
      <c r="BT49"/>
      <c r="BU49" s="196"/>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row>
    <row r="50" spans="1:677" ht="12.75" customHeight="1" outlineLevel="1" thickTop="1" thickBot="1">
      <c r="A50" s="15" t="s">
        <v>49</v>
      </c>
      <c r="B50" s="84" t="str">
        <f t="shared" si="10"/>
        <v>-</v>
      </c>
      <c r="C50" s="351">
        <v>3</v>
      </c>
      <c r="D50" s="658">
        <f t="shared" si="11"/>
        <v>13</v>
      </c>
      <c r="E50"/>
      <c r="H50" s="46"/>
      <c r="N50" s="2"/>
      <c r="AD50" s="15" t="s">
        <v>85</v>
      </c>
      <c r="AE50" s="15" t="s">
        <v>85</v>
      </c>
      <c r="AM50" s="15" t="s">
        <v>85</v>
      </c>
      <c r="AO50" s="15" t="s">
        <v>85</v>
      </c>
      <c r="AP50" s="15" t="s">
        <v>85</v>
      </c>
      <c r="AQ50" s="132" t="s">
        <v>85</v>
      </c>
      <c r="AR50" s="394" t="s">
        <v>85</v>
      </c>
      <c r="AS50" s="394" t="s">
        <v>85</v>
      </c>
      <c r="AT50" s="364" t="s">
        <v>85</v>
      </c>
      <c r="AV50" s="43"/>
      <c r="AW50" s="401" t="s">
        <v>85</v>
      </c>
      <c r="AX50" s="401" t="s">
        <v>85</v>
      </c>
      <c r="AY50" s="401" t="s">
        <v>85</v>
      </c>
      <c r="AZ50" s="435" t="s">
        <v>85</v>
      </c>
      <c r="BA50"/>
      <c r="BB50"/>
      <c r="BC50"/>
      <c r="BD50"/>
      <c r="BE50"/>
      <c r="BF50"/>
      <c r="BG50"/>
      <c r="BH50"/>
      <c r="BI50"/>
      <c r="BJ50"/>
      <c r="BK50"/>
      <c r="BL50"/>
      <c r="BM50"/>
      <c r="BN50"/>
      <c r="BO50"/>
      <c r="BP50"/>
      <c r="BQ50"/>
      <c r="BR50"/>
      <c r="BS50"/>
      <c r="BT50"/>
      <c r="BU50" s="196"/>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row>
    <row r="51" spans="1:677" ht="12.75" customHeight="1" outlineLevel="1" thickTop="1" thickBot="1">
      <c r="A51" s="22" t="s">
        <v>172</v>
      </c>
      <c r="B51" s="84" t="str">
        <f t="shared" si="10"/>
        <v>-</v>
      </c>
      <c r="C51" s="65">
        <v>1</v>
      </c>
      <c r="D51" s="658">
        <f t="shared" si="11"/>
        <v>8</v>
      </c>
      <c r="E51"/>
      <c r="H51" s="46"/>
      <c r="L51" s="43"/>
      <c r="M51" s="43"/>
      <c r="N51" s="143"/>
      <c r="Q51"/>
      <c r="T51" s="44"/>
      <c r="U51" s="44"/>
      <c r="V51" s="44"/>
      <c r="AI51" s="22" t="s">
        <v>118</v>
      </c>
      <c r="AL51" s="43"/>
      <c r="AM51" s="22" t="s">
        <v>118</v>
      </c>
      <c r="AO51" s="22" t="s">
        <v>118</v>
      </c>
      <c r="AP51" s="501" t="s">
        <v>118</v>
      </c>
      <c r="AQ51" s="169" t="s">
        <v>118</v>
      </c>
      <c r="AR51" s="46"/>
      <c r="AT51" s="31"/>
      <c r="AW51" s="45"/>
      <c r="AX51" s="90" t="s">
        <v>118</v>
      </c>
      <c r="AY51" s="90" t="s">
        <v>118</v>
      </c>
      <c r="AZ51" s="22" t="s">
        <v>118</v>
      </c>
      <c r="BA51"/>
      <c r="BB51"/>
      <c r="BC51"/>
      <c r="BD51"/>
      <c r="BE51"/>
      <c r="BF51"/>
      <c r="BG51"/>
      <c r="BH51"/>
      <c r="BI51"/>
      <c r="BJ51"/>
      <c r="BK51"/>
      <c r="BL51"/>
      <c r="BM51"/>
      <c r="BN51"/>
      <c r="BO51"/>
      <c r="BP51"/>
      <c r="BQ51"/>
      <c r="BR51"/>
      <c r="BS51"/>
      <c r="BT51"/>
      <c r="BU51" s="196"/>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row>
    <row r="52" spans="1:677" ht="14.25" outlineLevel="1" thickTop="1" thickBot="1">
      <c r="A52" s="11" t="s">
        <v>940</v>
      </c>
      <c r="B52" s="84" t="str">
        <f t="shared" si="10"/>
        <v>-</v>
      </c>
      <c r="C52" s="62">
        <v>3</v>
      </c>
      <c r="D52" s="658">
        <f t="shared" si="11"/>
        <v>28</v>
      </c>
      <c r="E52"/>
      <c r="F52" s="51" t="s">
        <v>86</v>
      </c>
      <c r="G52" s="142" t="s">
        <v>86</v>
      </c>
      <c r="H52" s="100" t="s">
        <v>86</v>
      </c>
      <c r="I52" s="142" t="s">
        <v>86</v>
      </c>
      <c r="J52" s="11" t="s">
        <v>86</v>
      </c>
      <c r="K52" s="51" t="s">
        <v>86</v>
      </c>
      <c r="L52" s="51" t="s">
        <v>86</v>
      </c>
      <c r="M52" s="51" t="s">
        <v>86</v>
      </c>
      <c r="N52" s="142" t="s">
        <v>86</v>
      </c>
      <c r="O52" s="87"/>
      <c r="P52" s="51" t="s">
        <v>144</v>
      </c>
      <c r="Q52" s="51" t="s">
        <v>144</v>
      </c>
      <c r="S52" s="52"/>
      <c r="W52" s="11" t="s">
        <v>86</v>
      </c>
      <c r="X52" s="11" t="s">
        <v>86</v>
      </c>
      <c r="AA52" s="11" t="s">
        <v>86</v>
      </c>
      <c r="AB52" s="11" t="s">
        <v>86</v>
      </c>
      <c r="AD52" s="11" t="s">
        <v>86</v>
      </c>
      <c r="AE52" s="11" t="s">
        <v>86</v>
      </c>
      <c r="AH52" s="11" t="s">
        <v>86</v>
      </c>
      <c r="AJ52" s="11" t="s">
        <v>86</v>
      </c>
      <c r="AK52" s="11" t="s">
        <v>86</v>
      </c>
      <c r="AL52" s="11" t="s">
        <v>86</v>
      </c>
      <c r="AM52" s="396" t="s">
        <v>86</v>
      </c>
      <c r="AO52" s="396" t="s">
        <v>86</v>
      </c>
      <c r="AQ52" s="45"/>
      <c r="AR52" s="44"/>
      <c r="AS52" s="396" t="s">
        <v>86</v>
      </c>
      <c r="AW52" s="396" t="s">
        <v>86</v>
      </c>
      <c r="AX52" s="396" t="s">
        <v>86</v>
      </c>
      <c r="AY52" s="396" t="s">
        <v>86</v>
      </c>
      <c r="AZ52" s="396" t="s">
        <v>86</v>
      </c>
      <c r="BA52"/>
      <c r="BB52"/>
      <c r="BC52"/>
      <c r="BD52"/>
      <c r="BE52"/>
      <c r="BF52"/>
      <c r="BG52"/>
      <c r="BH52"/>
      <c r="BI52"/>
      <c r="BJ52"/>
      <c r="BK52"/>
      <c r="BL52"/>
      <c r="BM52"/>
      <c r="BN52"/>
      <c r="BO52"/>
      <c r="BP52"/>
      <c r="BQ52"/>
      <c r="BR52"/>
      <c r="BS52"/>
      <c r="BT52"/>
      <c r="BU52" s="196"/>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row>
    <row r="53" spans="1:677" ht="12.75" customHeight="1" outlineLevel="1" thickTop="1" thickBot="1">
      <c r="A53" s="25" t="s">
        <v>923</v>
      </c>
      <c r="B53" s="84" t="str">
        <f t="shared" si="10"/>
        <v>-</v>
      </c>
      <c r="C53" s="62">
        <v>1</v>
      </c>
      <c r="D53" s="658">
        <f t="shared" si="11"/>
        <v>11</v>
      </c>
      <c r="E53"/>
      <c r="H53" s="46"/>
      <c r="N53" s="141"/>
      <c r="AN53" s="91" t="s">
        <v>87</v>
      </c>
      <c r="AO53" s="91" t="s">
        <v>87</v>
      </c>
      <c r="AP53" s="91" t="s">
        <v>87</v>
      </c>
      <c r="AQ53" s="91" t="s">
        <v>87</v>
      </c>
      <c r="AR53" s="161" t="s">
        <v>87</v>
      </c>
      <c r="AS53" s="209" t="s">
        <v>87</v>
      </c>
      <c r="AT53" s="91" t="s">
        <v>87</v>
      </c>
      <c r="AV53" s="44"/>
      <c r="AW53" s="25" t="s">
        <v>880</v>
      </c>
      <c r="AX53" s="25" t="s">
        <v>880</v>
      </c>
      <c r="AY53" s="25" t="s">
        <v>880</v>
      </c>
      <c r="AZ53" s="25" t="s">
        <v>880</v>
      </c>
      <c r="BA53"/>
      <c r="BB53"/>
      <c r="BC53"/>
      <c r="BD53"/>
      <c r="BE53"/>
      <c r="BF53"/>
      <c r="BG53"/>
      <c r="BH53"/>
      <c r="BI53"/>
      <c r="BJ53"/>
      <c r="BK53"/>
      <c r="BL53"/>
      <c r="BM53"/>
      <c r="BN53"/>
      <c r="BO53"/>
      <c r="BP53"/>
      <c r="BQ53"/>
      <c r="BR53"/>
      <c r="BS53"/>
      <c r="BT53"/>
      <c r="BU53" s="196"/>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row>
    <row r="54" spans="1:677" ht="14.25" outlineLevel="1" thickTop="1" thickBot="1">
      <c r="A54" s="422" t="s">
        <v>53</v>
      </c>
      <c r="B54" s="84" t="str">
        <f t="shared" si="10"/>
        <v>-</v>
      </c>
      <c r="C54" s="62">
        <v>1</v>
      </c>
      <c r="D54" s="658">
        <f t="shared" si="11"/>
        <v>9</v>
      </c>
      <c r="E54"/>
      <c r="F54" s="44"/>
      <c r="G54" s="44"/>
      <c r="H54" s="93"/>
      <c r="I54" s="44"/>
      <c r="J54" s="44"/>
      <c r="AO54" s="422" t="s">
        <v>89</v>
      </c>
      <c r="AP54" s="422" t="s">
        <v>89</v>
      </c>
      <c r="AQ54" s="422" t="s">
        <v>89</v>
      </c>
      <c r="AR54" s="422" t="s">
        <v>89</v>
      </c>
      <c r="AS54" s="422" t="s">
        <v>89</v>
      </c>
      <c r="AU54" s="43"/>
      <c r="AV54" s="156" t="s">
        <v>89</v>
      </c>
      <c r="AW54" s="155" t="s">
        <v>89</v>
      </c>
      <c r="AX54" s="108" t="s">
        <v>89</v>
      </c>
      <c r="AY54" s="108" t="s">
        <v>89</v>
      </c>
      <c r="BA54"/>
      <c r="BB54"/>
      <c r="BC54"/>
      <c r="BD54"/>
      <c r="BE54"/>
      <c r="BF54"/>
      <c r="BG54"/>
      <c r="BH54"/>
      <c r="BI54"/>
      <c r="BJ54"/>
      <c r="BK54"/>
      <c r="BL54"/>
      <c r="BM54"/>
      <c r="BN54"/>
      <c r="BO54"/>
      <c r="BP54"/>
      <c r="BQ54"/>
      <c r="BR54"/>
      <c r="BS54"/>
      <c r="BT54"/>
      <c r="BU54" s="196"/>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row>
    <row r="55" spans="1:677" ht="12.75" customHeight="1" outlineLevel="1" thickTop="1" thickBot="1">
      <c r="A55" s="232" t="s">
        <v>942</v>
      </c>
      <c r="B55" s="84" t="str">
        <f t="shared" si="10"/>
        <v>-</v>
      </c>
      <c r="C55" s="62">
        <v>1</v>
      </c>
      <c r="D55" s="658">
        <f t="shared" si="11"/>
        <v>23</v>
      </c>
      <c r="E55"/>
      <c r="F55" s="232" t="s">
        <v>103</v>
      </c>
      <c r="G55" s="232" t="s">
        <v>103</v>
      </c>
      <c r="H55" s="237" t="s">
        <v>103</v>
      </c>
      <c r="I55" s="232" t="s">
        <v>103</v>
      </c>
      <c r="J55" s="236" t="s">
        <v>103</v>
      </c>
      <c r="K55" s="237" t="s">
        <v>103</v>
      </c>
      <c r="L55" s="232" t="s">
        <v>103</v>
      </c>
      <c r="M55" s="232" t="s">
        <v>103</v>
      </c>
      <c r="N55" s="232" t="s">
        <v>103</v>
      </c>
      <c r="R55" s="45"/>
      <c r="T55" s="232" t="s">
        <v>103</v>
      </c>
      <c r="W55" s="232" t="s">
        <v>103</v>
      </c>
      <c r="Y55" s="232" t="s">
        <v>103</v>
      </c>
      <c r="AA55" s="232" t="s">
        <v>103</v>
      </c>
      <c r="AB55" s="232" t="s">
        <v>103</v>
      </c>
      <c r="AM55" s="232" t="s">
        <v>103</v>
      </c>
      <c r="AN55" s="232" t="s">
        <v>103</v>
      </c>
      <c r="AO55" s="232" t="s">
        <v>103</v>
      </c>
      <c r="AP55" s="232" t="s">
        <v>103</v>
      </c>
      <c r="AQ55" s="232" t="s">
        <v>103</v>
      </c>
      <c r="AS55" s="234" t="s">
        <v>103</v>
      </c>
      <c r="AT55" s="232" t="s">
        <v>103</v>
      </c>
      <c r="AU55" s="233" t="s">
        <v>103</v>
      </c>
      <c r="AV55" s="235" t="s">
        <v>103</v>
      </c>
      <c r="BA55"/>
      <c r="BB55"/>
      <c r="BC55"/>
      <c r="BD55"/>
      <c r="BE55"/>
      <c r="BF55"/>
      <c r="BG55"/>
      <c r="BH55"/>
      <c r="BI55"/>
      <c r="BJ55"/>
      <c r="BK55"/>
      <c r="BL55"/>
      <c r="BM55"/>
      <c r="BN55"/>
      <c r="BO55"/>
      <c r="BP55"/>
      <c r="BQ55"/>
      <c r="BR55"/>
      <c r="BS55"/>
      <c r="BT55"/>
      <c r="BU55" s="196"/>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row>
    <row r="56" spans="1:677" ht="12.75" customHeight="1" outlineLevel="1" thickTop="1" thickBot="1">
      <c r="A56" s="59" t="s">
        <v>893</v>
      </c>
      <c r="B56" s="84" t="str">
        <f t="shared" si="10"/>
        <v>-</v>
      </c>
      <c r="C56" s="62">
        <v>2</v>
      </c>
      <c r="D56" s="658">
        <f t="shared" si="11"/>
        <v>8</v>
      </c>
      <c r="E56"/>
      <c r="F56" s="45"/>
      <c r="G56" s="45"/>
      <c r="H56" s="52"/>
      <c r="I56" s="45"/>
      <c r="J56" s="45"/>
      <c r="N56" s="2"/>
      <c r="AK56" s="59" t="s">
        <v>116</v>
      </c>
      <c r="AM56" s="59" t="s">
        <v>116</v>
      </c>
      <c r="AN56" s="59" t="s">
        <v>116</v>
      </c>
      <c r="AO56" s="59" t="s">
        <v>116</v>
      </c>
      <c r="AS56" s="447" t="s">
        <v>116</v>
      </c>
      <c r="AT56" s="408" t="s">
        <v>116</v>
      </c>
      <c r="AU56" s="408" t="s">
        <v>116</v>
      </c>
      <c r="AV56" s="59" t="s">
        <v>116</v>
      </c>
      <c r="BA56"/>
      <c r="BB56"/>
      <c r="BC56"/>
      <c r="BD56"/>
      <c r="BE56"/>
      <c r="BF56"/>
      <c r="BG56"/>
      <c r="BH56"/>
      <c r="BI56"/>
      <c r="BJ56"/>
      <c r="BK56"/>
      <c r="BL56"/>
      <c r="BM56"/>
      <c r="BN56"/>
      <c r="BO56"/>
      <c r="BP56"/>
      <c r="BQ56"/>
      <c r="BR56"/>
      <c r="BS56"/>
      <c r="BT56"/>
      <c r="BU56" s="19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row>
    <row r="57" spans="1:677" ht="13.5" customHeight="1" outlineLevel="1" thickTop="1" thickBot="1">
      <c r="A57" s="301" t="s">
        <v>882</v>
      </c>
      <c r="B57" s="84" t="str">
        <f t="shared" si="10"/>
        <v>-</v>
      </c>
      <c r="D57" s="658">
        <f t="shared" si="11"/>
        <v>1</v>
      </c>
      <c r="E57"/>
      <c r="H57" s="46"/>
      <c r="AN57" s="44"/>
      <c r="AU57" s="301" t="s">
        <v>117</v>
      </c>
      <c r="AW57" s="31"/>
      <c r="BA57"/>
      <c r="BB57"/>
      <c r="BC57"/>
      <c r="BD57"/>
      <c r="BE57"/>
      <c r="BF57"/>
      <c r="BG57"/>
      <c r="BH57"/>
      <c r="BI57"/>
      <c r="BJ57"/>
      <c r="BK57"/>
      <c r="BL57"/>
      <c r="BM57"/>
      <c r="BN57"/>
      <c r="BO57"/>
      <c r="BP57"/>
      <c r="BQ57"/>
      <c r="BR57"/>
      <c r="BS57"/>
      <c r="BT57"/>
      <c r="BU57" s="196"/>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row>
    <row r="58" spans="1:677" ht="14.25" outlineLevel="1" thickTop="1" thickBot="1">
      <c r="A58" s="5" t="s">
        <v>941</v>
      </c>
      <c r="B58" s="84" t="str">
        <f t="shared" si="10"/>
        <v>-</v>
      </c>
      <c r="C58" s="62">
        <v>8</v>
      </c>
      <c r="D58" s="658">
        <f t="shared" si="11"/>
        <v>16</v>
      </c>
      <c r="E58"/>
      <c r="G58" s="5" t="s">
        <v>114</v>
      </c>
      <c r="H58" s="49" t="s">
        <v>114</v>
      </c>
      <c r="I58" s="5" t="s">
        <v>114</v>
      </c>
      <c r="AA58" s="5" t="s">
        <v>114</v>
      </c>
      <c r="AF58" s="158" t="s">
        <v>143</v>
      </c>
      <c r="AG58" s="158" t="s">
        <v>143</v>
      </c>
      <c r="AH58" s="158" t="s">
        <v>143</v>
      </c>
      <c r="AI58" s="158" t="s">
        <v>143</v>
      </c>
      <c r="AJ58" s="158" t="s">
        <v>143</v>
      </c>
      <c r="AK58" s="158" t="s">
        <v>114</v>
      </c>
      <c r="AL58" s="158" t="s">
        <v>114</v>
      </c>
      <c r="AM58" s="5" t="s">
        <v>114</v>
      </c>
      <c r="AN58" s="158" t="s">
        <v>114</v>
      </c>
      <c r="AP58" s="5" t="s">
        <v>114</v>
      </c>
      <c r="AQ58" s="5" t="s">
        <v>114</v>
      </c>
      <c r="BA58"/>
      <c r="BB58"/>
      <c r="BC58"/>
      <c r="BD58" s="5" t="s">
        <v>114</v>
      </c>
      <c r="BE58"/>
      <c r="BF58"/>
      <c r="BG58"/>
      <c r="BH58"/>
      <c r="BI58"/>
      <c r="BJ58"/>
      <c r="BK58"/>
      <c r="BL58"/>
      <c r="BM58"/>
      <c r="BN58"/>
      <c r="BO58"/>
      <c r="BP58"/>
      <c r="BQ58"/>
      <c r="BR58"/>
      <c r="BS58"/>
      <c r="BT58"/>
      <c r="BU58" s="196"/>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row>
    <row r="59" spans="1:677" ht="14.25" outlineLevel="1" thickTop="1" thickBot="1">
      <c r="A59" s="70" t="s">
        <v>937</v>
      </c>
      <c r="B59" s="84" t="str">
        <f t="shared" si="10"/>
        <v>-</v>
      </c>
      <c r="C59" s="62">
        <v>1</v>
      </c>
      <c r="D59" s="658">
        <f t="shared" si="11"/>
        <v>2</v>
      </c>
      <c r="E59"/>
      <c r="H59" s="46"/>
      <c r="Q59" s="43"/>
      <c r="R59" s="165" t="s">
        <v>142</v>
      </c>
      <c r="S59" s="46"/>
      <c r="AO59" s="70" t="s">
        <v>915</v>
      </c>
      <c r="BA59"/>
      <c r="BB59"/>
      <c r="BC59"/>
      <c r="BD59"/>
      <c r="BE59"/>
      <c r="BF59"/>
      <c r="BG59"/>
      <c r="BH59"/>
      <c r="BI59"/>
      <c r="BJ59"/>
      <c r="BK59"/>
      <c r="BL59"/>
      <c r="BM59"/>
      <c r="BN59"/>
      <c r="BO59"/>
      <c r="BP59"/>
      <c r="BQ59"/>
      <c r="BR59"/>
      <c r="BS59"/>
      <c r="BT59"/>
      <c r="BU59" s="196"/>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c r="MZ59"/>
      <c r="NA59"/>
      <c r="NB59"/>
      <c r="NC59"/>
      <c r="ND59"/>
      <c r="NE59"/>
      <c r="NF59"/>
      <c r="NG59"/>
      <c r="NH59"/>
      <c r="NI59"/>
      <c r="NJ59"/>
      <c r="NK59"/>
      <c r="NL59"/>
      <c r="NM59"/>
      <c r="NN59"/>
      <c r="NO59"/>
      <c r="NP59"/>
      <c r="NQ59"/>
      <c r="NR59"/>
      <c r="NS59"/>
      <c r="NT59"/>
      <c r="NU59"/>
      <c r="NV59"/>
      <c r="NW59"/>
      <c r="NX59"/>
      <c r="NY59"/>
      <c r="NZ59"/>
      <c r="OA59"/>
      <c r="OB59"/>
      <c r="OC59"/>
      <c r="OD59"/>
      <c r="OE59"/>
      <c r="OF59"/>
      <c r="OG59"/>
      <c r="OH59"/>
      <c r="OI59"/>
      <c r="OJ59"/>
      <c r="OK59"/>
      <c r="OL59"/>
      <c r="OM59"/>
      <c r="ON59"/>
      <c r="OO59"/>
      <c r="OP59"/>
      <c r="OQ59"/>
      <c r="OR59"/>
      <c r="OS59"/>
      <c r="OT59"/>
      <c r="OU59"/>
      <c r="OV59"/>
      <c r="OW59"/>
      <c r="OX59"/>
      <c r="OY59"/>
      <c r="OZ59"/>
      <c r="PA59"/>
      <c r="PB59"/>
      <c r="PC59"/>
      <c r="PD59"/>
      <c r="PE59"/>
      <c r="PF59"/>
      <c r="PG59"/>
      <c r="PH59"/>
      <c r="PI59"/>
      <c r="PJ59"/>
      <c r="PK59"/>
      <c r="PL59"/>
      <c r="PM59"/>
      <c r="PN59"/>
      <c r="PO59"/>
      <c r="PP59"/>
      <c r="PQ59"/>
      <c r="PR59"/>
      <c r="PS59"/>
      <c r="PT59"/>
      <c r="PU59"/>
      <c r="PV59"/>
      <c r="PW59"/>
      <c r="PX59"/>
      <c r="PY59"/>
      <c r="PZ59"/>
      <c r="QA59"/>
      <c r="QB59"/>
      <c r="QC59"/>
      <c r="QD59"/>
      <c r="QE59"/>
      <c r="QF59"/>
      <c r="QG59"/>
      <c r="QH59"/>
      <c r="QI59"/>
      <c r="QJ59"/>
      <c r="QK59"/>
      <c r="QL59"/>
      <c r="QM59"/>
      <c r="QN59"/>
      <c r="QO59"/>
      <c r="QP59"/>
      <c r="QQ59"/>
      <c r="QR59"/>
      <c r="QS59"/>
      <c r="QT59"/>
      <c r="QU59"/>
      <c r="QV59"/>
      <c r="QW59"/>
      <c r="QX59"/>
      <c r="QY59"/>
      <c r="QZ59"/>
      <c r="RA59"/>
      <c r="RB59"/>
      <c r="RC59"/>
      <c r="RD59"/>
      <c r="RE59"/>
      <c r="RF59"/>
      <c r="RG59"/>
      <c r="RH59"/>
      <c r="RI59"/>
      <c r="RJ59"/>
      <c r="RK59"/>
      <c r="RL59"/>
      <c r="RM59"/>
      <c r="RN59"/>
      <c r="RO59"/>
      <c r="RP59"/>
      <c r="RQ59"/>
      <c r="RR59"/>
      <c r="RS59"/>
      <c r="RT59"/>
      <c r="RU59"/>
      <c r="RV59"/>
      <c r="RW59"/>
      <c r="RX59"/>
      <c r="RY59"/>
      <c r="RZ59"/>
      <c r="SA59"/>
      <c r="SB59"/>
      <c r="SC59"/>
      <c r="SD59"/>
      <c r="SE59"/>
      <c r="SF59"/>
      <c r="SG59"/>
      <c r="SH59"/>
      <c r="SI59"/>
      <c r="SJ59"/>
      <c r="SK59"/>
      <c r="SL59"/>
      <c r="SM59"/>
      <c r="SN59"/>
      <c r="SO59"/>
      <c r="SP59"/>
      <c r="SQ59"/>
      <c r="SR59"/>
      <c r="SS59"/>
      <c r="ST59"/>
      <c r="SU59"/>
      <c r="SV59"/>
      <c r="SW59"/>
      <c r="SX59"/>
      <c r="SY59"/>
      <c r="SZ59"/>
      <c r="TA59"/>
      <c r="TB59"/>
      <c r="TC59"/>
      <c r="TD59"/>
      <c r="TE59"/>
      <c r="TF59"/>
      <c r="TG59"/>
      <c r="TH59"/>
      <c r="TI59"/>
      <c r="TJ59"/>
      <c r="TK59"/>
      <c r="TL59"/>
      <c r="TM59"/>
      <c r="TN59"/>
      <c r="TO59"/>
      <c r="TP59"/>
      <c r="TQ59"/>
      <c r="TR59"/>
      <c r="TS59"/>
      <c r="TT59"/>
      <c r="TU59"/>
      <c r="TV59"/>
      <c r="TW59"/>
      <c r="TX59"/>
      <c r="TY59"/>
      <c r="TZ59"/>
      <c r="UA59"/>
      <c r="UB59"/>
      <c r="UC59"/>
      <c r="UD59"/>
      <c r="UE59"/>
      <c r="UF59"/>
      <c r="UG59"/>
      <c r="UH59"/>
      <c r="UI59"/>
      <c r="UJ59"/>
      <c r="UK59"/>
      <c r="UL59"/>
      <c r="UM59"/>
      <c r="UN59"/>
      <c r="UO59"/>
      <c r="UP59"/>
      <c r="UQ59"/>
      <c r="UR59"/>
      <c r="US59"/>
      <c r="UT59"/>
      <c r="UU59"/>
      <c r="UV59"/>
      <c r="UW59"/>
      <c r="UX59"/>
      <c r="UY59"/>
      <c r="UZ59"/>
      <c r="VA59"/>
      <c r="VB59"/>
      <c r="VC59"/>
      <c r="VD59"/>
      <c r="VE59"/>
      <c r="VF59"/>
      <c r="VG59"/>
      <c r="VH59"/>
      <c r="VI59"/>
      <c r="VJ59"/>
      <c r="VK59"/>
      <c r="VL59"/>
      <c r="VM59"/>
      <c r="VN59"/>
      <c r="VO59"/>
      <c r="VP59"/>
      <c r="VQ59"/>
      <c r="VR59"/>
      <c r="VS59"/>
      <c r="VT59"/>
      <c r="VU59"/>
      <c r="VV59"/>
      <c r="VW59"/>
      <c r="VX59"/>
      <c r="VY59"/>
      <c r="VZ59"/>
      <c r="WA59"/>
      <c r="WB59"/>
      <c r="WC59"/>
      <c r="WD59"/>
      <c r="WE59"/>
      <c r="WF59"/>
      <c r="WG59"/>
      <c r="WH59"/>
      <c r="WI59"/>
      <c r="WJ59"/>
      <c r="WK59"/>
      <c r="WL59"/>
      <c r="WM59"/>
      <c r="WN59"/>
      <c r="WO59"/>
      <c r="WP59"/>
      <c r="WQ59"/>
      <c r="WR59"/>
      <c r="WS59"/>
      <c r="WT59"/>
      <c r="WU59"/>
      <c r="WV59"/>
      <c r="WW59"/>
      <c r="WX59"/>
      <c r="WY59"/>
      <c r="WZ59"/>
      <c r="XA59"/>
      <c r="XB59"/>
      <c r="XC59"/>
      <c r="XD59"/>
      <c r="XE59"/>
      <c r="XF59"/>
      <c r="XG59"/>
      <c r="XH59"/>
      <c r="XI59"/>
      <c r="XJ59"/>
      <c r="XK59"/>
      <c r="XL59"/>
      <c r="XM59"/>
      <c r="XN59"/>
      <c r="XO59"/>
      <c r="XP59"/>
      <c r="XQ59"/>
      <c r="XR59"/>
      <c r="XS59"/>
      <c r="XT59"/>
      <c r="XU59"/>
      <c r="XV59"/>
      <c r="XW59"/>
      <c r="XX59"/>
      <c r="XY59"/>
      <c r="XZ59"/>
      <c r="YA59"/>
      <c r="YB59"/>
      <c r="YC59"/>
      <c r="YD59"/>
      <c r="YE59"/>
      <c r="YF59"/>
      <c r="YG59"/>
      <c r="YH59"/>
      <c r="YI59"/>
      <c r="YJ59"/>
      <c r="YK59"/>
      <c r="YL59"/>
      <c r="YM59"/>
      <c r="YN59"/>
      <c r="YO59"/>
      <c r="YP59"/>
      <c r="YQ59"/>
      <c r="YR59"/>
      <c r="YS59"/>
      <c r="YT59"/>
      <c r="YU59"/>
      <c r="YV59"/>
      <c r="YW59"/>
      <c r="YX59"/>
      <c r="YY59"/>
      <c r="YZ59"/>
      <c r="ZA59"/>
    </row>
    <row r="60" spans="1:677" ht="13.5" outlineLevel="1" thickTop="1">
      <c r="A60" s="15" t="s">
        <v>62</v>
      </c>
      <c r="B60" s="84" t="str">
        <f t="shared" si="10"/>
        <v>-</v>
      </c>
      <c r="D60" s="658">
        <f t="shared" si="11"/>
        <v>3</v>
      </c>
      <c r="E60"/>
      <c r="H60" s="46"/>
      <c r="AF60" s="15" t="s">
        <v>122</v>
      </c>
      <c r="AG60" s="15" t="s">
        <v>122</v>
      </c>
      <c r="AN60" s="38" t="s">
        <v>122</v>
      </c>
      <c r="BA60"/>
      <c r="BB60"/>
      <c r="BC60"/>
      <c r="BD60"/>
      <c r="BE60"/>
      <c r="BF60"/>
      <c r="BG60"/>
      <c r="BH60"/>
      <c r="BI60"/>
      <c r="BJ60"/>
      <c r="BK60"/>
      <c r="BL60"/>
      <c r="BM60"/>
      <c r="BN60"/>
      <c r="BO60"/>
      <c r="BP60"/>
      <c r="BQ60"/>
      <c r="BR60"/>
      <c r="BS60"/>
      <c r="BT60"/>
      <c r="BU60" s="196"/>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c r="NW60"/>
      <c r="NX60"/>
      <c r="NY60"/>
      <c r="NZ60"/>
      <c r="OA60"/>
      <c r="OB60"/>
      <c r="OC60"/>
      <c r="OD60"/>
      <c r="OE60"/>
      <c r="OF60"/>
      <c r="OG60"/>
      <c r="OH60"/>
      <c r="OI60"/>
      <c r="OJ60"/>
      <c r="OK60"/>
      <c r="OL60"/>
      <c r="OM60"/>
      <c r="ON60"/>
      <c r="OO60"/>
      <c r="OP60"/>
      <c r="OQ60"/>
      <c r="OR60"/>
      <c r="OS60"/>
      <c r="OT60"/>
      <c r="OU60"/>
      <c r="OV60"/>
      <c r="OW60"/>
      <c r="OX60"/>
      <c r="OY60"/>
      <c r="OZ60"/>
      <c r="PA60"/>
      <c r="PB60"/>
      <c r="PC60"/>
      <c r="PD60"/>
      <c r="PE60"/>
      <c r="PF60"/>
      <c r="PG60"/>
      <c r="PH60"/>
      <c r="PI60"/>
      <c r="PJ60"/>
      <c r="PK60"/>
      <c r="PL60"/>
      <c r="PM60"/>
      <c r="PN60"/>
      <c r="PO60"/>
      <c r="PP60"/>
      <c r="PQ60"/>
      <c r="PR60"/>
      <c r="PS60"/>
      <c r="PT60"/>
      <c r="PU60"/>
      <c r="PV60"/>
      <c r="PW60"/>
      <c r="PX60"/>
      <c r="PY60"/>
      <c r="PZ60"/>
      <c r="QA60"/>
      <c r="QB60"/>
      <c r="QC60"/>
      <c r="QD60"/>
      <c r="QE60"/>
      <c r="QF60"/>
      <c r="QG60"/>
      <c r="QH60"/>
      <c r="QI60"/>
      <c r="QJ60"/>
      <c r="QK60"/>
      <c r="QL60"/>
      <c r="QM60"/>
      <c r="QN60"/>
      <c r="QO60"/>
      <c r="QP60"/>
      <c r="QQ60"/>
      <c r="QR60"/>
      <c r="QS60"/>
      <c r="QT60"/>
      <c r="QU60"/>
      <c r="QV60"/>
      <c r="QW60"/>
      <c r="QX60"/>
      <c r="QY60"/>
      <c r="QZ60"/>
      <c r="RA60"/>
      <c r="RB60"/>
      <c r="RC60"/>
      <c r="RD60"/>
      <c r="RE60"/>
      <c r="RF60"/>
      <c r="RG60"/>
      <c r="RH60"/>
      <c r="RI60"/>
      <c r="RJ60"/>
      <c r="RK60"/>
      <c r="RL60"/>
      <c r="RM60"/>
      <c r="RN60"/>
      <c r="RO60"/>
      <c r="RP60"/>
      <c r="RQ60"/>
      <c r="RR60"/>
      <c r="RS60"/>
      <c r="RT60"/>
      <c r="RU60"/>
      <c r="RV60"/>
      <c r="RW60"/>
      <c r="RX60"/>
      <c r="RY60"/>
      <c r="RZ60"/>
      <c r="SA60"/>
      <c r="SB60"/>
      <c r="SC60"/>
      <c r="SD60"/>
      <c r="SE60"/>
      <c r="SF60"/>
      <c r="SG60"/>
      <c r="SH60"/>
      <c r="SI60"/>
      <c r="SJ60"/>
      <c r="SK60"/>
      <c r="SL60"/>
      <c r="SM60"/>
      <c r="SN60"/>
      <c r="SO60"/>
      <c r="SP60"/>
      <c r="SQ60"/>
      <c r="SR60"/>
      <c r="SS60"/>
      <c r="ST60"/>
      <c r="SU60"/>
      <c r="SV60"/>
      <c r="SW60"/>
      <c r="SX60"/>
      <c r="SY60"/>
      <c r="SZ60"/>
      <c r="TA60"/>
      <c r="TB60"/>
      <c r="TC60"/>
      <c r="TD60"/>
      <c r="TE60"/>
      <c r="TF60"/>
      <c r="TG60"/>
      <c r="TH60"/>
      <c r="TI60"/>
      <c r="TJ60"/>
      <c r="TK60"/>
      <c r="TL60"/>
      <c r="TM60"/>
      <c r="TN60"/>
      <c r="TO60"/>
      <c r="TP60"/>
      <c r="TQ60"/>
      <c r="TR60"/>
      <c r="TS60"/>
      <c r="TT60"/>
      <c r="TU60"/>
      <c r="TV60"/>
      <c r="TW60"/>
      <c r="TX60"/>
      <c r="TY60"/>
      <c r="TZ60"/>
      <c r="UA60"/>
      <c r="UB60"/>
      <c r="UC60"/>
      <c r="UD60"/>
      <c r="UE60"/>
      <c r="UF60"/>
      <c r="UG60"/>
      <c r="UH60"/>
      <c r="UI60"/>
      <c r="UJ60"/>
      <c r="UK60"/>
      <c r="UL60"/>
      <c r="UM60"/>
      <c r="UN60"/>
      <c r="UO60"/>
      <c r="UP60"/>
      <c r="UQ60"/>
      <c r="UR60"/>
      <c r="US60"/>
      <c r="UT60"/>
      <c r="UU60"/>
      <c r="UV60"/>
      <c r="UW60"/>
      <c r="UX60"/>
      <c r="UY60"/>
      <c r="UZ60"/>
      <c r="VA60"/>
      <c r="VB60"/>
      <c r="VC60"/>
      <c r="VD60"/>
      <c r="VE60"/>
      <c r="VF60"/>
      <c r="VG60"/>
      <c r="VH60"/>
      <c r="VI60"/>
      <c r="VJ60"/>
      <c r="VK60"/>
      <c r="VL60"/>
      <c r="VM60"/>
      <c r="VN60"/>
      <c r="VO60"/>
      <c r="VP60"/>
      <c r="VQ60"/>
      <c r="VR60"/>
      <c r="VS60"/>
      <c r="VT60"/>
      <c r="VU60"/>
      <c r="VV60"/>
      <c r="VW60"/>
      <c r="VX60"/>
      <c r="VY60"/>
      <c r="VZ60"/>
      <c r="WA60"/>
      <c r="WB60"/>
      <c r="WC60"/>
      <c r="WD60"/>
      <c r="WE60"/>
      <c r="WF60"/>
      <c r="WG60"/>
      <c r="WH60"/>
      <c r="WI60"/>
      <c r="WJ60"/>
      <c r="WK60"/>
      <c r="WL60"/>
      <c r="WM60"/>
      <c r="WN60"/>
      <c r="WO60"/>
      <c r="WP60"/>
      <c r="WQ60"/>
      <c r="WR60"/>
      <c r="WS60"/>
      <c r="WT60"/>
      <c r="WU60"/>
      <c r="WV60"/>
      <c r="WW60"/>
      <c r="WX60"/>
      <c r="WY60"/>
      <c r="WZ60"/>
      <c r="XA60"/>
      <c r="XB60"/>
      <c r="XC60"/>
      <c r="XD60"/>
      <c r="XE60"/>
      <c r="XF60"/>
      <c r="XG60"/>
      <c r="XH60"/>
      <c r="XI60"/>
      <c r="XJ60"/>
      <c r="XK60"/>
      <c r="XL60"/>
      <c r="XM60"/>
      <c r="XN60"/>
      <c r="XO60"/>
      <c r="XP60"/>
      <c r="XQ60"/>
      <c r="XR60"/>
      <c r="XS60"/>
      <c r="XT60"/>
      <c r="XU60"/>
      <c r="XV60"/>
      <c r="XW60"/>
      <c r="XX60"/>
      <c r="XY60"/>
      <c r="XZ60"/>
      <c r="YA60"/>
      <c r="YB60"/>
      <c r="YC60"/>
      <c r="YD60"/>
      <c r="YE60"/>
      <c r="YF60"/>
      <c r="YG60"/>
      <c r="YH60"/>
      <c r="YI60"/>
      <c r="YJ60"/>
      <c r="YK60"/>
      <c r="YL60"/>
      <c r="YM60"/>
      <c r="YN60"/>
      <c r="YO60"/>
      <c r="YP60"/>
      <c r="YQ60"/>
      <c r="YR60"/>
      <c r="YS60"/>
      <c r="YT60"/>
      <c r="YU60"/>
      <c r="YV60"/>
      <c r="YW60"/>
      <c r="YX60"/>
      <c r="YY60"/>
      <c r="YZ60"/>
      <c r="ZA60"/>
    </row>
    <row r="61" spans="1:677" ht="12.75" customHeight="1" outlineLevel="1">
      <c r="A61" s="191" t="s">
        <v>58</v>
      </c>
      <c r="B61" s="84" t="str">
        <f t="shared" si="10"/>
        <v>-</v>
      </c>
      <c r="D61" s="658">
        <f t="shared" si="11"/>
        <v>3</v>
      </c>
      <c r="E61"/>
      <c r="H61" s="46"/>
      <c r="AJ61" s="191" t="s">
        <v>123</v>
      </c>
      <c r="AK61" s="191" t="s">
        <v>123</v>
      </c>
      <c r="AN61" s="191" t="s">
        <v>123</v>
      </c>
      <c r="BA61"/>
      <c r="BB61"/>
      <c r="BC61"/>
      <c r="BD61"/>
      <c r="BE61"/>
      <c r="BF61"/>
      <c r="BG61"/>
      <c r="BH61"/>
      <c r="BI61"/>
      <c r="BJ61"/>
      <c r="BK61"/>
      <c r="BL61"/>
      <c r="BM61"/>
      <c r="BN61"/>
      <c r="BO61"/>
      <c r="BP61"/>
      <c r="BQ61"/>
      <c r="BR61"/>
      <c r="BS61"/>
      <c r="BT61"/>
      <c r="BU61" s="196"/>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c r="MS61"/>
      <c r="MT61"/>
      <c r="MU61"/>
      <c r="MV61"/>
      <c r="MW61"/>
      <c r="MX61"/>
      <c r="MY61"/>
      <c r="MZ61"/>
      <c r="NA61"/>
      <c r="NB61"/>
      <c r="NC61"/>
      <c r="ND61"/>
      <c r="NE61"/>
      <c r="NF61"/>
      <c r="NG61"/>
      <c r="NH61"/>
      <c r="NI61"/>
      <c r="NJ61"/>
      <c r="NK61"/>
      <c r="NL61"/>
      <c r="NM61"/>
      <c r="NN61"/>
      <c r="NO61"/>
      <c r="NP61"/>
      <c r="NQ61"/>
      <c r="NR61"/>
      <c r="NS61"/>
      <c r="NT61"/>
      <c r="NU61"/>
      <c r="NV61"/>
      <c r="NW61"/>
      <c r="NX61"/>
      <c r="NY61"/>
      <c r="NZ61"/>
      <c r="OA61"/>
      <c r="OB61"/>
      <c r="OC61"/>
      <c r="OD61"/>
      <c r="OE61"/>
      <c r="OF61"/>
      <c r="OG61"/>
      <c r="OH61"/>
      <c r="OI61"/>
      <c r="OJ61"/>
      <c r="OK61"/>
      <c r="OL61"/>
      <c r="OM61"/>
      <c r="ON61"/>
      <c r="OO61"/>
      <c r="OP61"/>
      <c r="OQ61"/>
      <c r="OR61"/>
      <c r="OS61"/>
      <c r="OT61"/>
      <c r="OU61"/>
      <c r="OV61"/>
      <c r="OW61"/>
      <c r="OX61"/>
      <c r="OY61"/>
      <c r="OZ61"/>
      <c r="PA61"/>
      <c r="PB61"/>
      <c r="PC61"/>
      <c r="PD61"/>
      <c r="PE61"/>
      <c r="PF61"/>
      <c r="PG61"/>
      <c r="PH61"/>
      <c r="PI61"/>
      <c r="PJ61"/>
      <c r="PK61"/>
      <c r="PL61"/>
      <c r="PM61"/>
      <c r="PN61"/>
      <c r="PO61"/>
      <c r="PP61"/>
      <c r="PQ61"/>
      <c r="PR61"/>
      <c r="PS61"/>
      <c r="PT61"/>
      <c r="PU61"/>
      <c r="PV61"/>
      <c r="PW61"/>
      <c r="PX61"/>
      <c r="PY61"/>
      <c r="PZ61"/>
      <c r="QA61"/>
      <c r="QB61"/>
      <c r="QC61"/>
      <c r="QD61"/>
      <c r="QE61"/>
      <c r="QF61"/>
      <c r="QG61"/>
      <c r="QH61"/>
      <c r="QI61"/>
      <c r="QJ61"/>
      <c r="QK61"/>
      <c r="QL61"/>
      <c r="QM61"/>
      <c r="QN61"/>
      <c r="QO61"/>
      <c r="QP61"/>
      <c r="QQ61"/>
      <c r="QR61"/>
      <c r="QS61"/>
      <c r="QT61"/>
      <c r="QU61"/>
      <c r="QV61"/>
      <c r="QW61"/>
      <c r="QX61"/>
      <c r="QY61"/>
      <c r="QZ61"/>
      <c r="RA61"/>
      <c r="RB61"/>
      <c r="RC61"/>
      <c r="RD61"/>
      <c r="RE61"/>
      <c r="RF61"/>
      <c r="RG61"/>
      <c r="RH61"/>
      <c r="RI61"/>
      <c r="RJ61"/>
      <c r="RK61"/>
      <c r="RL61"/>
      <c r="RM61"/>
      <c r="RN61"/>
      <c r="RO61"/>
      <c r="RP61"/>
      <c r="RQ61"/>
      <c r="RR61"/>
      <c r="RS61"/>
      <c r="RT61"/>
      <c r="RU61"/>
      <c r="RV61"/>
      <c r="RW61"/>
      <c r="RX61"/>
      <c r="RY61"/>
      <c r="RZ61"/>
      <c r="SA61"/>
      <c r="SB61"/>
      <c r="SC61"/>
      <c r="SD61"/>
      <c r="SE61"/>
      <c r="SF61"/>
      <c r="SG61"/>
      <c r="SH61"/>
      <c r="SI61"/>
      <c r="SJ61"/>
      <c r="SK61"/>
      <c r="SL61"/>
      <c r="SM61"/>
      <c r="SN61"/>
      <c r="SO61"/>
      <c r="SP61"/>
      <c r="SQ61"/>
      <c r="SR61"/>
      <c r="SS61"/>
      <c r="ST61"/>
      <c r="SU61"/>
      <c r="SV61"/>
      <c r="SW61"/>
      <c r="SX61"/>
      <c r="SY61"/>
      <c r="SZ61"/>
      <c r="TA61"/>
      <c r="TB61"/>
      <c r="TC61"/>
      <c r="TD61"/>
      <c r="TE61"/>
      <c r="TF61"/>
      <c r="TG61"/>
      <c r="TH61"/>
      <c r="TI61"/>
      <c r="TJ61"/>
      <c r="TK61"/>
      <c r="TL61"/>
      <c r="TM61"/>
      <c r="TN61"/>
      <c r="TO61"/>
      <c r="TP61"/>
      <c r="TQ61"/>
      <c r="TR61"/>
      <c r="TS61"/>
      <c r="TT61"/>
      <c r="TU61"/>
      <c r="TV61"/>
      <c r="TW61"/>
      <c r="TX61"/>
      <c r="TY61"/>
      <c r="TZ61"/>
      <c r="UA61"/>
      <c r="UB61"/>
      <c r="UC61"/>
      <c r="UD61"/>
      <c r="UE61"/>
      <c r="UF61"/>
      <c r="UG61"/>
      <c r="UH61"/>
      <c r="UI61"/>
      <c r="UJ61"/>
      <c r="UK61"/>
      <c r="UL61"/>
      <c r="UM61"/>
      <c r="UN61"/>
      <c r="UO61"/>
      <c r="UP61"/>
      <c r="UQ61"/>
      <c r="UR61"/>
      <c r="US61"/>
      <c r="UT61"/>
      <c r="UU61"/>
      <c r="UV61"/>
      <c r="UW61"/>
      <c r="UX61"/>
      <c r="UY61"/>
      <c r="UZ61"/>
      <c r="VA61"/>
      <c r="VB61"/>
      <c r="VC61"/>
      <c r="VD61"/>
      <c r="VE61"/>
      <c r="VF61"/>
      <c r="VG61"/>
      <c r="VH61"/>
      <c r="VI61"/>
      <c r="VJ61"/>
      <c r="VK61"/>
      <c r="VL61"/>
      <c r="VM61"/>
      <c r="VN61"/>
      <c r="VO61"/>
      <c r="VP61"/>
      <c r="VQ61"/>
      <c r="VR61"/>
      <c r="VS61"/>
      <c r="VT61"/>
      <c r="VU61"/>
      <c r="VV61"/>
      <c r="VW61"/>
      <c r="VX61"/>
      <c r="VY61"/>
      <c r="VZ61"/>
      <c r="WA61"/>
      <c r="WB61"/>
      <c r="WC61"/>
      <c r="WD61"/>
      <c r="WE61"/>
      <c r="WF61"/>
      <c r="WG61"/>
      <c r="WH61"/>
      <c r="WI61"/>
      <c r="WJ61"/>
      <c r="WK61"/>
      <c r="WL61"/>
      <c r="WM61"/>
      <c r="WN61"/>
      <c r="WO61"/>
      <c r="WP61"/>
      <c r="WQ61"/>
      <c r="WR61"/>
      <c r="WS61"/>
      <c r="WT61"/>
      <c r="WU61"/>
      <c r="WV61"/>
      <c r="WW61"/>
      <c r="WX61"/>
      <c r="WY61"/>
      <c r="WZ61"/>
      <c r="XA61"/>
      <c r="XB61"/>
      <c r="XC61"/>
      <c r="XD61"/>
      <c r="XE61"/>
      <c r="XF61"/>
      <c r="XG61"/>
      <c r="XH61"/>
      <c r="XI61"/>
      <c r="XJ61"/>
      <c r="XK61"/>
      <c r="XL61"/>
      <c r="XM61"/>
      <c r="XN61"/>
      <c r="XO61"/>
      <c r="XP61"/>
      <c r="XQ61"/>
      <c r="XR61"/>
      <c r="XS61"/>
      <c r="XT61"/>
      <c r="XU61"/>
      <c r="XV61"/>
      <c r="XW61"/>
      <c r="XX61"/>
      <c r="XY61"/>
      <c r="XZ61"/>
      <c r="YA61"/>
      <c r="YB61"/>
      <c r="YC61"/>
      <c r="YD61"/>
      <c r="YE61"/>
      <c r="YF61"/>
      <c r="YG61"/>
      <c r="YH61"/>
      <c r="YI61"/>
      <c r="YJ61"/>
      <c r="YK61"/>
      <c r="YL61"/>
      <c r="YM61"/>
      <c r="YN61"/>
      <c r="YO61"/>
      <c r="YP61"/>
      <c r="YQ61"/>
      <c r="YR61"/>
      <c r="YS61"/>
      <c r="YT61"/>
      <c r="YU61"/>
      <c r="YV61"/>
      <c r="YW61"/>
      <c r="YX61"/>
      <c r="YY61"/>
      <c r="YZ61"/>
      <c r="ZA61"/>
    </row>
    <row r="62" spans="1:677" outlineLevel="1">
      <c r="A62" s="33" t="s">
        <v>178</v>
      </c>
      <c r="B62" s="84" t="str">
        <f t="shared" si="10"/>
        <v>-</v>
      </c>
      <c r="D62" s="658">
        <f t="shared" si="11"/>
        <v>7</v>
      </c>
      <c r="E62"/>
      <c r="H62" s="46"/>
      <c r="T62" s="33" t="s">
        <v>141</v>
      </c>
      <c r="U62" s="33" t="s">
        <v>141</v>
      </c>
      <c r="V62" s="33" t="s">
        <v>141</v>
      </c>
      <c r="Y62" s="33" t="s">
        <v>354</v>
      </c>
      <c r="AA62" s="33" t="s">
        <v>354</v>
      </c>
      <c r="AB62" s="33" t="s">
        <v>354</v>
      </c>
      <c r="AN62" s="33" t="s">
        <v>354</v>
      </c>
      <c r="BA62"/>
      <c r="BB62"/>
      <c r="BC62"/>
      <c r="BD62"/>
      <c r="BE62"/>
      <c r="BF62"/>
      <c r="BG62"/>
      <c r="BH62"/>
      <c r="BI62"/>
      <c r="BJ62"/>
      <c r="BK62"/>
      <c r="BL62"/>
      <c r="BM62"/>
      <c r="BN62"/>
      <c r="BO62"/>
      <c r="BP62"/>
      <c r="BQ62"/>
      <c r="BR62"/>
      <c r="BS62"/>
      <c r="BT62"/>
      <c r="BU62" s="196"/>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c r="JF62"/>
      <c r="JG62"/>
      <c r="JH62"/>
      <c r="JI62"/>
      <c r="JJ62"/>
      <c r="JK62"/>
      <c r="JL62"/>
      <c r="JM62"/>
      <c r="JN62"/>
      <c r="JO62"/>
      <c r="JP62"/>
      <c r="JQ62"/>
      <c r="JR62"/>
      <c r="JS62"/>
      <c r="JT62"/>
      <c r="JU62"/>
      <c r="JV62"/>
      <c r="JW62"/>
      <c r="JX62"/>
      <c r="JY62"/>
      <c r="JZ62"/>
      <c r="KA62"/>
      <c r="KB62"/>
      <c r="KC62"/>
      <c r="KD62"/>
      <c r="KE62"/>
      <c r="KF62"/>
      <c r="KG62"/>
      <c r="KH62"/>
      <c r="KI62"/>
      <c r="KJ62"/>
      <c r="KK62"/>
      <c r="KL62"/>
      <c r="KM62"/>
      <c r="KN62"/>
      <c r="KO62"/>
      <c r="KP62"/>
      <c r="KQ62"/>
      <c r="KR62"/>
      <c r="KS62"/>
      <c r="KT62"/>
      <c r="KU62"/>
      <c r="KV62"/>
      <c r="KW62"/>
      <c r="KX62"/>
      <c r="KY62"/>
      <c r="KZ62"/>
      <c r="LA62"/>
      <c r="LB62"/>
      <c r="LC62"/>
      <c r="LD62"/>
      <c r="LE62"/>
      <c r="LF62"/>
      <c r="LG62"/>
      <c r="LH62"/>
      <c r="LI62"/>
      <c r="LJ62"/>
      <c r="LK62"/>
      <c r="LL62"/>
      <c r="LM62"/>
      <c r="LN62"/>
      <c r="LO62"/>
      <c r="LP62"/>
      <c r="LQ62"/>
      <c r="LR62"/>
      <c r="LS62"/>
      <c r="LT62"/>
      <c r="LU62"/>
      <c r="LV62"/>
      <c r="LW62"/>
      <c r="LX62"/>
      <c r="LY62"/>
      <c r="LZ62"/>
      <c r="MA62"/>
      <c r="MB62"/>
      <c r="MC62"/>
      <c r="MD62"/>
      <c r="ME62"/>
      <c r="MF62"/>
      <c r="MG62"/>
      <c r="MH62"/>
      <c r="MI62"/>
      <c r="MJ62"/>
      <c r="MK62"/>
      <c r="ML62"/>
      <c r="MM62"/>
      <c r="MN62"/>
      <c r="MO62"/>
      <c r="MP62"/>
      <c r="MQ62"/>
      <c r="MR62"/>
      <c r="MS62"/>
      <c r="MT62"/>
      <c r="MU62"/>
      <c r="MV62"/>
      <c r="MW62"/>
      <c r="MX62"/>
      <c r="MY62"/>
      <c r="MZ62"/>
      <c r="NA62"/>
      <c r="NB62"/>
      <c r="NC62"/>
      <c r="ND62"/>
      <c r="NE62"/>
      <c r="NF62"/>
      <c r="NG62"/>
      <c r="NH62"/>
      <c r="NI62"/>
      <c r="NJ62"/>
      <c r="NK62"/>
      <c r="NL62"/>
      <c r="NM62"/>
      <c r="NN62"/>
      <c r="NO62"/>
      <c r="NP62"/>
      <c r="NQ62"/>
      <c r="NR62"/>
      <c r="NS62"/>
      <c r="NT62"/>
      <c r="NU62"/>
      <c r="NV62"/>
      <c r="NW62"/>
      <c r="NX62"/>
      <c r="NY62"/>
      <c r="NZ62"/>
      <c r="OA62"/>
      <c r="OB62"/>
      <c r="OC62"/>
      <c r="OD62"/>
      <c r="OE62"/>
      <c r="OF62"/>
      <c r="OG62"/>
      <c r="OH62"/>
      <c r="OI62"/>
      <c r="OJ62"/>
      <c r="OK62"/>
      <c r="OL62"/>
      <c r="OM62"/>
      <c r="ON62"/>
      <c r="OO62"/>
      <c r="OP62"/>
      <c r="OQ62"/>
      <c r="OR62"/>
      <c r="OS62"/>
      <c r="OT62"/>
      <c r="OU62"/>
      <c r="OV62"/>
      <c r="OW62"/>
      <c r="OX62"/>
      <c r="OY62"/>
      <c r="OZ62"/>
      <c r="PA62"/>
      <c r="PB62"/>
      <c r="PC62"/>
      <c r="PD62"/>
      <c r="PE62"/>
      <c r="PF62"/>
      <c r="PG62"/>
      <c r="PH62"/>
      <c r="PI62"/>
      <c r="PJ62"/>
      <c r="PK62"/>
      <c r="PL62"/>
      <c r="PM62"/>
      <c r="PN62"/>
      <c r="PO62"/>
      <c r="PP62"/>
      <c r="PQ62"/>
      <c r="PR62"/>
      <c r="PS62"/>
      <c r="PT62"/>
      <c r="PU62"/>
      <c r="PV62"/>
      <c r="PW62"/>
      <c r="PX62"/>
      <c r="PY62"/>
      <c r="PZ62"/>
      <c r="QA62"/>
      <c r="QB62"/>
      <c r="QC62"/>
      <c r="QD62"/>
      <c r="QE62"/>
      <c r="QF62"/>
      <c r="QG62"/>
      <c r="QH62"/>
      <c r="QI62"/>
      <c r="QJ62"/>
      <c r="QK62"/>
      <c r="QL62"/>
      <c r="QM62"/>
      <c r="QN62"/>
      <c r="QO62"/>
      <c r="QP62"/>
      <c r="QQ62"/>
      <c r="QR62"/>
      <c r="QS62"/>
      <c r="QT62"/>
      <c r="QU62"/>
      <c r="QV62"/>
      <c r="QW62"/>
      <c r="QX62"/>
      <c r="QY62"/>
      <c r="QZ62"/>
      <c r="RA62"/>
      <c r="RB62"/>
      <c r="RC62"/>
      <c r="RD62"/>
      <c r="RE62"/>
      <c r="RF62"/>
      <c r="RG62"/>
      <c r="RH62"/>
      <c r="RI62"/>
      <c r="RJ62"/>
      <c r="RK62"/>
      <c r="RL62"/>
      <c r="RM62"/>
      <c r="RN62"/>
      <c r="RO62"/>
      <c r="RP62"/>
      <c r="RQ62"/>
      <c r="RR62"/>
      <c r="RS62"/>
      <c r="RT62"/>
      <c r="RU62"/>
      <c r="RV62"/>
      <c r="RW62"/>
      <c r="RX62"/>
      <c r="RY62"/>
      <c r="RZ62"/>
      <c r="SA62"/>
      <c r="SB62"/>
      <c r="SC62"/>
      <c r="SD62"/>
      <c r="SE62"/>
      <c r="SF62"/>
      <c r="SG62"/>
      <c r="SH62"/>
      <c r="SI62"/>
      <c r="SJ62"/>
      <c r="SK62"/>
      <c r="SL62"/>
      <c r="SM62"/>
      <c r="SN62"/>
      <c r="SO62"/>
      <c r="SP62"/>
      <c r="SQ62"/>
      <c r="SR62"/>
      <c r="SS62"/>
      <c r="ST62"/>
      <c r="SU62"/>
      <c r="SV62"/>
      <c r="SW62"/>
      <c r="SX62"/>
      <c r="SY62"/>
      <c r="SZ62"/>
      <c r="TA62"/>
      <c r="TB62"/>
      <c r="TC62"/>
      <c r="TD62"/>
      <c r="TE62"/>
      <c r="TF62"/>
      <c r="TG62"/>
      <c r="TH62"/>
      <c r="TI62"/>
      <c r="TJ62"/>
      <c r="TK62"/>
      <c r="TL62"/>
      <c r="TM62"/>
      <c r="TN62"/>
      <c r="TO62"/>
      <c r="TP62"/>
      <c r="TQ62"/>
      <c r="TR62"/>
      <c r="TS62"/>
      <c r="TT62"/>
      <c r="TU62"/>
      <c r="TV62"/>
      <c r="TW62"/>
      <c r="TX62"/>
      <c r="TY62"/>
      <c r="TZ62"/>
      <c r="UA62"/>
      <c r="UB62"/>
      <c r="UC62"/>
      <c r="UD62"/>
      <c r="UE62"/>
      <c r="UF62"/>
      <c r="UG62"/>
      <c r="UH62"/>
      <c r="UI62"/>
      <c r="UJ62"/>
      <c r="UK62"/>
      <c r="UL62"/>
      <c r="UM62"/>
      <c r="UN62"/>
      <c r="UO62"/>
      <c r="UP62"/>
      <c r="UQ62"/>
      <c r="UR62"/>
      <c r="US62"/>
      <c r="UT62"/>
      <c r="UU62"/>
      <c r="UV62"/>
      <c r="UW62"/>
      <c r="UX62"/>
      <c r="UY62"/>
      <c r="UZ62"/>
      <c r="VA62"/>
      <c r="VB62"/>
      <c r="VC62"/>
      <c r="VD62"/>
      <c r="VE62"/>
      <c r="VF62"/>
      <c r="VG62"/>
      <c r="VH62"/>
      <c r="VI62"/>
      <c r="VJ62"/>
      <c r="VK62"/>
      <c r="VL62"/>
      <c r="VM62"/>
      <c r="VN62"/>
      <c r="VO62"/>
      <c r="VP62"/>
      <c r="VQ62"/>
      <c r="VR62"/>
      <c r="VS62"/>
      <c r="VT62"/>
      <c r="VU62"/>
      <c r="VV62"/>
      <c r="VW62"/>
      <c r="VX62"/>
      <c r="VY62"/>
      <c r="VZ62"/>
      <c r="WA62"/>
      <c r="WB62"/>
      <c r="WC62"/>
      <c r="WD62"/>
      <c r="WE62"/>
      <c r="WF62"/>
      <c r="WG62"/>
      <c r="WH62"/>
      <c r="WI62"/>
      <c r="WJ62"/>
      <c r="WK62"/>
      <c r="WL62"/>
      <c r="WM62"/>
      <c r="WN62"/>
      <c r="WO62"/>
      <c r="WP62"/>
      <c r="WQ62"/>
      <c r="WR62"/>
      <c r="WS62"/>
      <c r="WT62"/>
      <c r="WU62"/>
      <c r="WV62"/>
      <c r="WW62"/>
      <c r="WX62"/>
      <c r="WY62"/>
      <c r="WZ62"/>
      <c r="XA62"/>
      <c r="XB62"/>
      <c r="XC62"/>
      <c r="XD62"/>
      <c r="XE62"/>
      <c r="XF62"/>
      <c r="XG62"/>
      <c r="XH62"/>
      <c r="XI62"/>
      <c r="XJ62"/>
      <c r="XK62"/>
      <c r="XL62"/>
      <c r="XM62"/>
      <c r="XN62"/>
      <c r="XO62"/>
      <c r="XP62"/>
      <c r="XQ62"/>
      <c r="XR62"/>
      <c r="XS62"/>
      <c r="XT62"/>
      <c r="XU62"/>
      <c r="XV62"/>
      <c r="XW62"/>
      <c r="XX62"/>
      <c r="XY62"/>
      <c r="XZ62"/>
      <c r="YA62"/>
      <c r="YB62"/>
      <c r="YC62"/>
      <c r="YD62"/>
      <c r="YE62"/>
      <c r="YF62"/>
      <c r="YG62"/>
      <c r="YH62"/>
      <c r="YI62"/>
      <c r="YJ62"/>
      <c r="YK62"/>
      <c r="YL62"/>
      <c r="YM62"/>
      <c r="YN62"/>
      <c r="YO62"/>
      <c r="YP62"/>
      <c r="YQ62"/>
      <c r="YR62"/>
      <c r="YS62"/>
      <c r="YT62"/>
      <c r="YU62"/>
      <c r="YV62"/>
      <c r="YW62"/>
      <c r="YX62"/>
      <c r="YY62"/>
      <c r="YZ62"/>
      <c r="ZA62"/>
    </row>
    <row r="63" spans="1:677" ht="13.5" outlineLevel="1" thickBot="1">
      <c r="A63" s="57" t="s">
        <v>943</v>
      </c>
      <c r="B63" s="84" t="str">
        <f t="shared" si="10"/>
        <v>-</v>
      </c>
      <c r="D63" s="658">
        <f t="shared" si="11"/>
        <v>1</v>
      </c>
      <c r="E63"/>
      <c r="I63" s="43"/>
      <c r="S63" s="43"/>
      <c r="Z63" s="43"/>
      <c r="AH63" s="43"/>
      <c r="AJ63" s="43"/>
      <c r="AK63" s="43"/>
      <c r="AL63" s="43"/>
      <c r="AM63"/>
      <c r="AN63" s="57" t="s">
        <v>451</v>
      </c>
      <c r="AX63" s="43"/>
      <c r="AZ63" s="46"/>
      <c r="BA63"/>
      <c r="BB63"/>
      <c r="BC63"/>
      <c r="BD63"/>
      <c r="BE63"/>
      <c r="BF63"/>
      <c r="BG63"/>
      <c r="BH63"/>
      <c r="BI63"/>
      <c r="BJ63"/>
      <c r="BK63"/>
      <c r="BL63"/>
      <c r="BM63"/>
      <c r="BN63"/>
      <c r="BO63"/>
      <c r="BP63"/>
      <c r="BQ63"/>
      <c r="BR63"/>
      <c r="BS63"/>
      <c r="BT63"/>
      <c r="BU63" s="196"/>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c r="JE63"/>
      <c r="JF63"/>
      <c r="JG63"/>
      <c r="JH63"/>
      <c r="JI63"/>
      <c r="JJ63"/>
      <c r="JK63"/>
      <c r="JL63"/>
      <c r="JM63"/>
      <c r="JN63"/>
      <c r="JO63"/>
      <c r="JP63"/>
      <c r="JQ63"/>
      <c r="JR63"/>
      <c r="JS63"/>
      <c r="JT63"/>
      <c r="JU63"/>
      <c r="JV63"/>
      <c r="JW63"/>
      <c r="JX63"/>
      <c r="JY63"/>
      <c r="JZ63"/>
      <c r="KA63"/>
      <c r="KB63"/>
      <c r="KC63"/>
      <c r="KD63"/>
      <c r="KE63"/>
      <c r="KF63"/>
      <c r="KG63"/>
      <c r="KH63"/>
      <c r="KI63"/>
      <c r="KJ63"/>
      <c r="KK63"/>
      <c r="KL63"/>
      <c r="KM63"/>
      <c r="KN63"/>
      <c r="KO63"/>
      <c r="KP63"/>
      <c r="KQ63"/>
      <c r="KR63"/>
      <c r="KS63"/>
      <c r="KT63"/>
      <c r="KU63"/>
      <c r="KV63"/>
      <c r="KW63"/>
      <c r="KX63"/>
      <c r="KY63"/>
      <c r="KZ63"/>
      <c r="LA63"/>
      <c r="LB63"/>
      <c r="LC63"/>
      <c r="LD63"/>
      <c r="LE63"/>
      <c r="LF63"/>
      <c r="LG63"/>
      <c r="LH63"/>
      <c r="LI63"/>
      <c r="LJ63"/>
      <c r="LK63"/>
      <c r="LL63"/>
      <c r="LM63"/>
      <c r="LN63"/>
      <c r="LO63"/>
      <c r="LP63"/>
      <c r="LQ63"/>
      <c r="LR63"/>
      <c r="LS63"/>
      <c r="LT63"/>
      <c r="LU63"/>
      <c r="LV63"/>
      <c r="LW63"/>
      <c r="LX63"/>
      <c r="LY63"/>
      <c r="LZ63"/>
      <c r="MA63"/>
      <c r="MB63"/>
      <c r="MC63"/>
      <c r="MD63"/>
      <c r="ME63"/>
      <c r="MF63"/>
      <c r="MG63"/>
      <c r="MH63"/>
      <c r="MI63"/>
      <c r="MJ63"/>
      <c r="MK63"/>
      <c r="ML63"/>
      <c r="MM63"/>
      <c r="MN63"/>
      <c r="MO63"/>
      <c r="MP63"/>
      <c r="MQ63"/>
      <c r="MR63"/>
      <c r="MS63"/>
      <c r="MT63"/>
      <c r="MU63"/>
      <c r="MV63"/>
      <c r="MW63"/>
      <c r="MX63"/>
      <c r="MY63"/>
      <c r="MZ63"/>
      <c r="NA63"/>
      <c r="NB63"/>
      <c r="NC63"/>
      <c r="ND63"/>
      <c r="NE63"/>
      <c r="NF63"/>
      <c r="NG63"/>
      <c r="NH63"/>
      <c r="NI63"/>
      <c r="NJ63"/>
      <c r="NK63"/>
      <c r="NL63"/>
      <c r="NM63"/>
      <c r="NN63"/>
      <c r="NO63"/>
      <c r="NP63"/>
      <c r="NQ63"/>
      <c r="NR63"/>
      <c r="NS63"/>
      <c r="NT63"/>
      <c r="NU63"/>
      <c r="NV63"/>
      <c r="NW63"/>
      <c r="NX63"/>
      <c r="NY63"/>
      <c r="NZ63"/>
      <c r="OA63"/>
      <c r="OB63"/>
      <c r="OC63"/>
      <c r="OD63"/>
      <c r="OE63"/>
      <c r="OF63"/>
      <c r="OG63"/>
      <c r="OH63"/>
      <c r="OI63"/>
      <c r="OJ63"/>
      <c r="OK63"/>
      <c r="OL63"/>
      <c r="OM63"/>
      <c r="ON63"/>
      <c r="OO63"/>
      <c r="OP63"/>
      <c r="OQ63"/>
      <c r="OR63"/>
      <c r="OS63"/>
      <c r="OT63"/>
      <c r="OU63"/>
      <c r="OV63"/>
      <c r="OW63"/>
      <c r="OX63"/>
      <c r="OY63"/>
      <c r="OZ63"/>
      <c r="PA63"/>
      <c r="PB63"/>
      <c r="PC63"/>
      <c r="PD63"/>
      <c r="PE63"/>
      <c r="PF63"/>
      <c r="PG63"/>
      <c r="PH63"/>
      <c r="PI63"/>
      <c r="PJ63"/>
      <c r="PK63"/>
      <c r="PL63"/>
      <c r="PM63"/>
      <c r="PN63"/>
      <c r="PO63"/>
      <c r="PP63"/>
      <c r="PQ63"/>
      <c r="PR63"/>
      <c r="PS63"/>
      <c r="PT63"/>
      <c r="PU63"/>
      <c r="PV63"/>
      <c r="PW63"/>
      <c r="PX63"/>
      <c r="PY63"/>
      <c r="PZ63"/>
      <c r="QA63"/>
      <c r="QB63"/>
      <c r="QC63"/>
      <c r="QD63"/>
      <c r="QE63"/>
      <c r="QF63"/>
      <c r="QG63"/>
      <c r="QH63"/>
      <c r="QI63"/>
      <c r="QJ63"/>
      <c r="QK63"/>
      <c r="QL63"/>
      <c r="QM63"/>
      <c r="QN63"/>
      <c r="QO63"/>
      <c r="QP63"/>
      <c r="QQ63"/>
      <c r="QR63"/>
      <c r="QS63"/>
      <c r="QT63"/>
      <c r="QU63"/>
      <c r="QV63"/>
      <c r="QW63"/>
      <c r="QX63"/>
      <c r="QY63"/>
      <c r="QZ63"/>
      <c r="RA63"/>
      <c r="RB63"/>
      <c r="RC63"/>
      <c r="RD63"/>
      <c r="RE63"/>
      <c r="RF63"/>
      <c r="RG63"/>
      <c r="RH63"/>
      <c r="RI63"/>
      <c r="RJ63"/>
      <c r="RK63"/>
      <c r="RL63"/>
      <c r="RM63"/>
      <c r="RN63"/>
      <c r="RO63"/>
      <c r="RP63"/>
      <c r="RQ63"/>
      <c r="RR63"/>
      <c r="RS63"/>
      <c r="RT63"/>
      <c r="RU63"/>
      <c r="RV63"/>
      <c r="RW63"/>
      <c r="RX63"/>
      <c r="RY63"/>
      <c r="RZ63"/>
      <c r="SA63"/>
      <c r="SB63"/>
      <c r="SC63"/>
      <c r="SD63"/>
      <c r="SE63"/>
      <c r="SF63"/>
      <c r="SG63"/>
      <c r="SH63"/>
      <c r="SI63"/>
      <c r="SJ63"/>
      <c r="SK63"/>
      <c r="SL63"/>
      <c r="SM63"/>
      <c r="SN63"/>
      <c r="SO63"/>
      <c r="SP63"/>
      <c r="SQ63"/>
      <c r="SR63"/>
      <c r="SS63"/>
      <c r="ST63"/>
      <c r="SU63"/>
      <c r="SV63"/>
      <c r="SW63"/>
      <c r="SX63"/>
      <c r="SY63"/>
      <c r="SZ63"/>
      <c r="TA63"/>
      <c r="TB63"/>
      <c r="TC63"/>
      <c r="TD63"/>
      <c r="TE63"/>
      <c r="TF63"/>
      <c r="TG63"/>
      <c r="TH63"/>
      <c r="TI63"/>
      <c r="TJ63"/>
      <c r="TK63"/>
      <c r="TL63"/>
      <c r="TM63"/>
      <c r="TN63"/>
      <c r="TO63"/>
      <c r="TP63"/>
      <c r="TQ63"/>
      <c r="TR63"/>
      <c r="TS63"/>
      <c r="TT63"/>
      <c r="TU63"/>
      <c r="TV63"/>
      <c r="TW63"/>
      <c r="TX63"/>
      <c r="TY63"/>
      <c r="TZ63"/>
      <c r="UA63"/>
      <c r="UB63"/>
      <c r="UC63"/>
      <c r="UD63"/>
      <c r="UE63"/>
      <c r="UF63"/>
      <c r="UG63"/>
      <c r="UH63"/>
      <c r="UI63"/>
      <c r="UJ63"/>
      <c r="UK63"/>
      <c r="UL63"/>
      <c r="UM63"/>
      <c r="UN63"/>
      <c r="UO63"/>
      <c r="UP63"/>
      <c r="UQ63"/>
      <c r="UR63"/>
      <c r="US63"/>
      <c r="UT63"/>
      <c r="UU63"/>
      <c r="UV63"/>
      <c r="UW63"/>
      <c r="UX63"/>
      <c r="UY63"/>
      <c r="UZ63"/>
      <c r="VA63"/>
      <c r="VB63"/>
      <c r="VC63"/>
      <c r="VD63"/>
      <c r="VE63"/>
      <c r="VF63"/>
      <c r="VG63"/>
      <c r="VH63"/>
      <c r="VI63"/>
      <c r="VJ63"/>
      <c r="VK63"/>
      <c r="VL63"/>
      <c r="VM63"/>
      <c r="VN63"/>
      <c r="VO63"/>
      <c r="VP63"/>
      <c r="VQ63"/>
      <c r="VR63"/>
      <c r="VS63"/>
      <c r="VT63"/>
      <c r="VU63"/>
      <c r="VV63"/>
      <c r="VW63"/>
      <c r="VX63"/>
      <c r="VY63"/>
      <c r="VZ63"/>
      <c r="WA63"/>
      <c r="WB63"/>
      <c r="WC63"/>
      <c r="WD63"/>
      <c r="WE63"/>
      <c r="WF63"/>
      <c r="WG63"/>
      <c r="WH63"/>
      <c r="WI63"/>
      <c r="WJ63"/>
      <c r="WK63"/>
      <c r="WL63"/>
      <c r="WM63"/>
      <c r="WN63"/>
      <c r="WO63"/>
      <c r="WP63"/>
      <c r="WQ63"/>
      <c r="WR63"/>
      <c r="WS63"/>
      <c r="WT63"/>
      <c r="WU63"/>
      <c r="WV63"/>
      <c r="WW63"/>
      <c r="WX63"/>
      <c r="WY63"/>
      <c r="WZ63"/>
      <c r="XA63"/>
      <c r="XB63"/>
      <c r="XC63"/>
      <c r="XD63"/>
      <c r="XE63"/>
      <c r="XF63"/>
      <c r="XG63"/>
      <c r="XH63"/>
      <c r="XI63"/>
      <c r="XJ63"/>
      <c r="XK63"/>
      <c r="XL63"/>
      <c r="XM63"/>
      <c r="XN63"/>
      <c r="XO63"/>
      <c r="XP63"/>
      <c r="XQ63"/>
      <c r="XR63"/>
      <c r="XS63"/>
      <c r="XT63"/>
      <c r="XU63"/>
      <c r="XV63"/>
      <c r="XW63"/>
      <c r="XX63"/>
      <c r="XY63"/>
      <c r="XZ63"/>
      <c r="YA63"/>
      <c r="YB63"/>
      <c r="YC63"/>
      <c r="YD63"/>
      <c r="YE63"/>
      <c r="YF63"/>
      <c r="YG63"/>
      <c r="YH63"/>
      <c r="YI63"/>
      <c r="YJ63"/>
      <c r="YK63"/>
      <c r="YL63"/>
      <c r="YM63"/>
      <c r="YN63"/>
      <c r="YO63"/>
      <c r="YP63"/>
      <c r="YQ63"/>
      <c r="YR63"/>
      <c r="YS63"/>
      <c r="YT63"/>
      <c r="YU63"/>
      <c r="YV63"/>
      <c r="YW63"/>
      <c r="YX63"/>
      <c r="YY63"/>
      <c r="YZ63"/>
      <c r="ZA63"/>
    </row>
    <row r="64" spans="1:677" ht="14.25" outlineLevel="1" thickTop="1" thickBot="1">
      <c r="A64" s="76" t="s">
        <v>948</v>
      </c>
      <c r="B64" s="84" t="str">
        <f t="shared" si="10"/>
        <v>-</v>
      </c>
      <c r="C64" s="80">
        <v>9</v>
      </c>
      <c r="D64" s="658">
        <f t="shared" si="11"/>
        <v>24</v>
      </c>
      <c r="E64"/>
      <c r="F64" s="76" t="s">
        <v>136</v>
      </c>
      <c r="G64" s="76" t="s">
        <v>136</v>
      </c>
      <c r="H64" s="481" t="s">
        <v>136</v>
      </c>
      <c r="I64" s="76" t="s">
        <v>136</v>
      </c>
      <c r="J64" s="76" t="s">
        <v>136</v>
      </c>
      <c r="K64" s="146" t="s">
        <v>136</v>
      </c>
      <c r="L64" s="146" t="s">
        <v>136</v>
      </c>
      <c r="M64" s="146" t="s">
        <v>134</v>
      </c>
      <c r="N64" s="76" t="s">
        <v>136</v>
      </c>
      <c r="O64" s="146" t="s">
        <v>134</v>
      </c>
      <c r="P64" s="146" t="s">
        <v>134</v>
      </c>
      <c r="Q64" s="146" t="s">
        <v>134</v>
      </c>
      <c r="R64" s="78" t="s">
        <v>136</v>
      </c>
      <c r="S64" s="76" t="s">
        <v>136</v>
      </c>
      <c r="T64" s="146" t="s">
        <v>134</v>
      </c>
      <c r="U64" s="146" t="s">
        <v>134</v>
      </c>
      <c r="V64" s="76" t="s">
        <v>136</v>
      </c>
      <c r="Y64" s="76" t="s">
        <v>136</v>
      </c>
      <c r="Z64" s="76" t="s">
        <v>136</v>
      </c>
      <c r="AH64" s="76" t="s">
        <v>136</v>
      </c>
      <c r="AJ64" s="76" t="s">
        <v>136</v>
      </c>
      <c r="AK64" s="76" t="s">
        <v>136</v>
      </c>
      <c r="AL64" s="76" t="s">
        <v>136</v>
      </c>
      <c r="AM64" s="146" t="s">
        <v>136</v>
      </c>
      <c r="AN64" s="46"/>
      <c r="AX64" s="43"/>
      <c r="AZ64" s="46"/>
      <c r="BA64"/>
      <c r="BB64"/>
      <c r="BC64"/>
      <c r="BD64"/>
      <c r="BE64"/>
      <c r="BF64"/>
      <c r="BG64"/>
      <c r="BH64"/>
      <c r="BI64"/>
      <c r="BJ64"/>
      <c r="BK64"/>
      <c r="BL64"/>
      <c r="BM64"/>
      <c r="BN64"/>
      <c r="BO64"/>
      <c r="BP64"/>
      <c r="BQ64"/>
      <c r="BR64"/>
      <c r="BS64"/>
      <c r="BT64"/>
      <c r="BU64" s="196"/>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c r="JA64"/>
      <c r="JB64"/>
      <c r="JC64"/>
      <c r="JD64"/>
      <c r="JE64"/>
      <c r="JF64"/>
      <c r="JG64"/>
      <c r="JH64"/>
      <c r="JI64"/>
      <c r="JJ64"/>
      <c r="JK64"/>
      <c r="JL64"/>
      <c r="JM64"/>
      <c r="JN64"/>
      <c r="JO64"/>
      <c r="JP64"/>
      <c r="JQ64"/>
      <c r="JR64"/>
      <c r="JS64"/>
      <c r="JT64"/>
      <c r="JU64"/>
      <c r="JV64"/>
      <c r="JW64"/>
      <c r="JX64"/>
      <c r="JY64"/>
      <c r="JZ64"/>
      <c r="KA64"/>
      <c r="KB64"/>
      <c r="KC64"/>
      <c r="KD64"/>
      <c r="KE64"/>
      <c r="KF64"/>
      <c r="KG64"/>
      <c r="KH64"/>
      <c r="KI64"/>
      <c r="KJ64"/>
      <c r="KK64"/>
      <c r="KL64"/>
      <c r="KM64"/>
      <c r="KN64"/>
      <c r="KO64"/>
      <c r="KP64"/>
      <c r="KQ64"/>
      <c r="KR64"/>
      <c r="KS64"/>
      <c r="KT64"/>
      <c r="KU64"/>
      <c r="KV64"/>
      <c r="KW64"/>
      <c r="KX64"/>
      <c r="KY64"/>
      <c r="KZ64"/>
      <c r="LA64"/>
      <c r="LB64"/>
      <c r="LC64"/>
      <c r="LD64"/>
      <c r="LE64"/>
      <c r="LF64"/>
      <c r="LG64"/>
      <c r="LH64"/>
      <c r="LI64"/>
      <c r="LJ64"/>
      <c r="LK64"/>
      <c r="LL64"/>
      <c r="LM64"/>
      <c r="LN64"/>
      <c r="LO64"/>
      <c r="LP64"/>
      <c r="LQ64"/>
      <c r="LR64"/>
      <c r="LS64"/>
      <c r="LT64"/>
      <c r="LU64"/>
      <c r="LV64"/>
      <c r="LW64"/>
      <c r="LX64"/>
      <c r="LY64"/>
      <c r="LZ64"/>
      <c r="MA64"/>
      <c r="MB64"/>
      <c r="MC64"/>
      <c r="MD64"/>
      <c r="ME64"/>
      <c r="MF64"/>
      <c r="MG64"/>
      <c r="MH64"/>
      <c r="MI64"/>
      <c r="MJ64"/>
      <c r="MK64"/>
      <c r="ML64"/>
      <c r="MM64"/>
      <c r="MN64"/>
      <c r="MO64"/>
      <c r="MP64"/>
      <c r="MQ64"/>
      <c r="MR64"/>
      <c r="MS64"/>
      <c r="MT64"/>
      <c r="MU64"/>
      <c r="MV64"/>
      <c r="MW64"/>
      <c r="MX64"/>
      <c r="MY64"/>
      <c r="MZ64"/>
      <c r="NA64"/>
      <c r="NB64"/>
      <c r="NC64"/>
      <c r="ND64"/>
      <c r="NE64"/>
      <c r="NF64"/>
      <c r="NG64"/>
      <c r="NH64"/>
      <c r="NI64"/>
      <c r="NJ64"/>
      <c r="NK64"/>
      <c r="NL64"/>
      <c r="NM64"/>
      <c r="NN64"/>
      <c r="NO64"/>
      <c r="NP64"/>
      <c r="NQ64"/>
      <c r="NR64"/>
      <c r="NS64"/>
      <c r="NT64"/>
      <c r="NU64"/>
      <c r="NV64"/>
      <c r="NW64"/>
      <c r="NX64"/>
      <c r="NY64"/>
      <c r="NZ64"/>
      <c r="OA64"/>
      <c r="OB64"/>
      <c r="OC64"/>
      <c r="OD64"/>
      <c r="OE64"/>
      <c r="OF64"/>
      <c r="OG64"/>
      <c r="OH64"/>
      <c r="OI64"/>
      <c r="OJ64"/>
      <c r="OK64"/>
      <c r="OL64"/>
      <c r="OM64"/>
      <c r="ON64"/>
      <c r="OO64"/>
      <c r="OP64"/>
      <c r="OQ64"/>
      <c r="OR64"/>
      <c r="OS64"/>
      <c r="OT64"/>
      <c r="OU64"/>
      <c r="OV64"/>
      <c r="OW64"/>
      <c r="OX64"/>
      <c r="OY64"/>
      <c r="OZ64"/>
      <c r="PA64"/>
      <c r="PB64"/>
      <c r="PC64"/>
      <c r="PD64"/>
      <c r="PE64"/>
      <c r="PF64"/>
      <c r="PG64"/>
      <c r="PH64"/>
      <c r="PI64"/>
      <c r="PJ64"/>
      <c r="PK64"/>
      <c r="PL64"/>
      <c r="PM64"/>
      <c r="PN64"/>
      <c r="PO64"/>
      <c r="PP64"/>
      <c r="PQ64"/>
      <c r="PR64"/>
      <c r="PS64"/>
      <c r="PT64"/>
      <c r="PU64"/>
      <c r="PV64"/>
      <c r="PW64"/>
      <c r="PX64"/>
      <c r="PY64"/>
      <c r="PZ64"/>
      <c r="QA64"/>
      <c r="QB64"/>
      <c r="QC64"/>
      <c r="QD64"/>
      <c r="QE64"/>
      <c r="QF64"/>
      <c r="QG64"/>
      <c r="QH64"/>
      <c r="QI64"/>
      <c r="QJ64"/>
      <c r="QK64"/>
      <c r="QL64"/>
      <c r="QM64"/>
      <c r="QN64"/>
      <c r="QO64"/>
      <c r="QP64"/>
      <c r="QQ64"/>
      <c r="QR64"/>
      <c r="QS64"/>
      <c r="QT64"/>
      <c r="QU64"/>
      <c r="QV64"/>
      <c r="QW64"/>
      <c r="QX64"/>
      <c r="QY64"/>
      <c r="QZ64"/>
      <c r="RA64"/>
      <c r="RB64"/>
      <c r="RC64"/>
      <c r="RD64"/>
      <c r="RE64"/>
      <c r="RF64"/>
      <c r="RG64"/>
      <c r="RH64"/>
      <c r="RI64"/>
      <c r="RJ64"/>
      <c r="RK64"/>
      <c r="RL64"/>
      <c r="RM64"/>
      <c r="RN64"/>
      <c r="RO64"/>
      <c r="RP64"/>
      <c r="RQ64"/>
      <c r="RR64"/>
      <c r="RS64"/>
      <c r="RT64"/>
      <c r="RU64"/>
      <c r="RV64"/>
      <c r="RW64"/>
      <c r="RX64"/>
      <c r="RY64"/>
      <c r="RZ64"/>
      <c r="SA64"/>
      <c r="SB64"/>
      <c r="SC64"/>
      <c r="SD64"/>
      <c r="SE64"/>
      <c r="SF64"/>
      <c r="SG64"/>
      <c r="SH64"/>
      <c r="SI64"/>
      <c r="SJ64"/>
      <c r="SK64"/>
      <c r="SL64"/>
      <c r="SM64"/>
      <c r="SN64"/>
      <c r="SO64"/>
      <c r="SP64"/>
      <c r="SQ64"/>
      <c r="SR64"/>
      <c r="SS64"/>
      <c r="ST64"/>
      <c r="SU64"/>
      <c r="SV64"/>
      <c r="SW64"/>
      <c r="SX64"/>
      <c r="SY64"/>
      <c r="SZ64"/>
      <c r="TA64"/>
      <c r="TB64"/>
      <c r="TC64"/>
      <c r="TD64"/>
      <c r="TE64"/>
      <c r="TF64"/>
      <c r="TG64"/>
      <c r="TH64"/>
      <c r="TI64"/>
      <c r="TJ64"/>
      <c r="TK64"/>
      <c r="TL64"/>
      <c r="TM64"/>
      <c r="TN64"/>
      <c r="TO64"/>
      <c r="TP64"/>
      <c r="TQ64"/>
      <c r="TR64"/>
      <c r="TS64"/>
      <c r="TT64"/>
      <c r="TU64"/>
      <c r="TV64"/>
      <c r="TW64"/>
      <c r="TX64"/>
      <c r="TY64"/>
      <c r="TZ64"/>
      <c r="UA64"/>
      <c r="UB64"/>
      <c r="UC64"/>
      <c r="UD64"/>
      <c r="UE64"/>
      <c r="UF64"/>
      <c r="UG64"/>
      <c r="UH64"/>
      <c r="UI64"/>
      <c r="UJ64"/>
      <c r="UK64"/>
      <c r="UL64"/>
      <c r="UM64"/>
      <c r="UN64"/>
      <c r="UO64"/>
      <c r="UP64"/>
      <c r="UQ64"/>
      <c r="UR64"/>
      <c r="US64"/>
      <c r="UT64"/>
      <c r="UU64"/>
      <c r="UV64"/>
      <c r="UW64"/>
      <c r="UX64"/>
      <c r="UY64"/>
      <c r="UZ64"/>
      <c r="VA64"/>
      <c r="VB64"/>
      <c r="VC64"/>
      <c r="VD64"/>
      <c r="VE64"/>
      <c r="VF64"/>
      <c r="VG64"/>
      <c r="VH64"/>
      <c r="VI64"/>
      <c r="VJ64"/>
      <c r="VK64"/>
      <c r="VL64"/>
      <c r="VM64"/>
      <c r="VN64"/>
      <c r="VO64"/>
      <c r="VP64"/>
      <c r="VQ64"/>
      <c r="VR64"/>
      <c r="VS64"/>
      <c r="VT64"/>
      <c r="VU64"/>
      <c r="VV64"/>
      <c r="VW64"/>
      <c r="VX64"/>
      <c r="VY64"/>
      <c r="VZ64"/>
      <c r="WA64"/>
      <c r="WB64"/>
      <c r="WC64"/>
      <c r="WD64"/>
      <c r="WE64"/>
      <c r="WF64"/>
      <c r="WG64"/>
      <c r="WH64"/>
      <c r="WI64"/>
      <c r="WJ64"/>
      <c r="WK64"/>
      <c r="WL64"/>
      <c r="WM64"/>
      <c r="WN64"/>
      <c r="WO64"/>
      <c r="WP64"/>
      <c r="WQ64"/>
      <c r="WR64"/>
      <c r="WS64"/>
      <c r="WT64"/>
      <c r="WU64"/>
      <c r="WV64"/>
      <c r="WW64"/>
      <c r="WX64"/>
      <c r="WY64"/>
      <c r="WZ64"/>
      <c r="XA64"/>
      <c r="XB64"/>
      <c r="XC64"/>
      <c r="XD64"/>
      <c r="XE64"/>
      <c r="XF64"/>
      <c r="XG64"/>
      <c r="XH64"/>
      <c r="XI64"/>
      <c r="XJ64"/>
      <c r="XK64"/>
      <c r="XL64"/>
      <c r="XM64"/>
      <c r="XN64"/>
      <c r="XO64"/>
      <c r="XP64"/>
      <c r="XQ64"/>
      <c r="XR64"/>
      <c r="XS64"/>
      <c r="XT64"/>
      <c r="XU64"/>
      <c r="XV64"/>
      <c r="XW64"/>
      <c r="XX64"/>
      <c r="XY64"/>
      <c r="XZ64"/>
      <c r="YA64"/>
      <c r="YB64"/>
      <c r="YC64"/>
      <c r="YD64"/>
      <c r="YE64"/>
      <c r="YF64"/>
      <c r="YG64"/>
      <c r="YH64"/>
      <c r="YI64"/>
      <c r="YJ64"/>
      <c r="YK64"/>
      <c r="YL64"/>
      <c r="YM64"/>
      <c r="YN64"/>
      <c r="YO64"/>
      <c r="YP64"/>
      <c r="YQ64"/>
      <c r="YR64"/>
      <c r="YS64"/>
      <c r="YT64"/>
      <c r="YU64"/>
      <c r="YV64"/>
      <c r="YW64"/>
      <c r="YX64"/>
      <c r="YY64"/>
      <c r="YZ64"/>
      <c r="ZA64"/>
    </row>
    <row r="65" spans="1:677" s="35" customFormat="1" ht="13.5" outlineLevel="1" thickTop="1">
      <c r="A65" s="138" t="s">
        <v>121</v>
      </c>
      <c r="B65" s="84" t="str">
        <f t="shared" si="10"/>
        <v>-</v>
      </c>
      <c r="C65" s="64"/>
      <c r="D65" s="658">
        <f t="shared" si="11"/>
        <v>1</v>
      </c>
      <c r="E65" s="122"/>
      <c r="F65" s="62"/>
      <c r="G65" s="62"/>
      <c r="H65" s="73"/>
      <c r="I65" s="62"/>
      <c r="J65" s="62"/>
      <c r="K65" s="62"/>
      <c r="L65" s="62"/>
      <c r="M65" s="62"/>
      <c r="O65" s="1"/>
      <c r="P65" s="45"/>
      <c r="Q65" s="1"/>
      <c r="S65" s="1"/>
      <c r="T65" s="1"/>
      <c r="U65" s="1"/>
      <c r="V65" s="1"/>
      <c r="W65" s="1"/>
      <c r="Z65" s="1"/>
      <c r="AM65" s="138" t="s">
        <v>918</v>
      </c>
      <c r="AN65" s="1"/>
      <c r="AO65" s="1"/>
      <c r="AP65" s="31"/>
      <c r="AS65" s="125"/>
      <c r="AW65" s="1"/>
      <c r="BA65" s="127"/>
      <c r="BB65" s="127"/>
      <c r="BC65" s="127"/>
      <c r="BD65" s="127"/>
      <c r="BE65" s="127"/>
      <c r="BF65" s="127"/>
      <c r="BG65" s="127"/>
      <c r="BH65" s="127"/>
      <c r="BI65" s="127"/>
      <c r="BJ65" s="127"/>
      <c r="BK65" s="127"/>
      <c r="BL65" s="127"/>
      <c r="BM65" s="127"/>
      <c r="BN65" s="127"/>
      <c r="BO65" s="127"/>
      <c r="BP65" s="127"/>
      <c r="BQ65" s="127"/>
      <c r="BR65" s="127"/>
      <c r="BS65" s="127"/>
      <c r="BT65" s="127"/>
      <c r="BU65" s="204"/>
      <c r="BV65" s="127"/>
      <c r="BW65" s="127"/>
      <c r="BX65" s="127"/>
      <c r="BY65" s="127"/>
      <c r="BZ65" s="127"/>
      <c r="CA65" s="127"/>
      <c r="CB65" s="127"/>
      <c r="CC65" s="127"/>
      <c r="CD65" s="127"/>
      <c r="CE65" s="127"/>
      <c r="CF65" s="127"/>
      <c r="CG65" s="127"/>
      <c r="CH65" s="127"/>
      <c r="CI65" s="127"/>
      <c r="CJ65" s="127"/>
      <c r="CK65" s="127"/>
      <c r="CL65" s="127"/>
      <c r="CM65" s="127"/>
      <c r="CN65" s="127"/>
      <c r="CO65" s="127"/>
      <c r="CP65" s="127"/>
      <c r="CQ65" s="127"/>
      <c r="CR65" s="127"/>
      <c r="CS65" s="127"/>
      <c r="CT65" s="127"/>
      <c r="CU65" s="127"/>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X65" s="127"/>
      <c r="FY65" s="127"/>
      <c r="FZ65" s="127"/>
      <c r="GA65" s="127"/>
      <c r="GB65" s="127"/>
      <c r="GC65" s="127"/>
      <c r="GD65" s="127"/>
      <c r="GE65" s="127"/>
      <c r="GF65" s="127"/>
      <c r="GG65" s="127"/>
      <c r="GH65" s="127"/>
      <c r="GI65" s="127"/>
      <c r="GJ65" s="127"/>
      <c r="GK65" s="127"/>
      <c r="GL65" s="127"/>
      <c r="GM65" s="127"/>
      <c r="GN65" s="127"/>
      <c r="GO65" s="127"/>
      <c r="GP65" s="127"/>
      <c r="GQ65" s="127"/>
      <c r="GR65" s="127"/>
      <c r="GS65" s="127"/>
      <c r="GT65" s="127"/>
      <c r="GU65" s="127"/>
      <c r="GV65" s="127"/>
      <c r="GW65" s="127"/>
      <c r="GX65" s="127"/>
      <c r="GY65" s="127"/>
      <c r="GZ65" s="127"/>
      <c r="HA65" s="127"/>
      <c r="HB65" s="127"/>
      <c r="HC65" s="127"/>
      <c r="HD65" s="127"/>
      <c r="HE65" s="127"/>
      <c r="HF65" s="127"/>
      <c r="HG65" s="127"/>
      <c r="HH65" s="127"/>
      <c r="HI65" s="127"/>
      <c r="HJ65" s="127"/>
      <c r="HK65" s="127"/>
      <c r="HL65" s="127"/>
      <c r="HM65" s="127"/>
      <c r="HN65" s="127"/>
      <c r="HO65" s="127"/>
      <c r="HP65" s="127"/>
      <c r="HQ65" s="127"/>
      <c r="HR65" s="127"/>
      <c r="HS65" s="127"/>
      <c r="HT65" s="127"/>
      <c r="HU65" s="127"/>
      <c r="HV65" s="127"/>
      <c r="HW65" s="127"/>
      <c r="HX65" s="127"/>
      <c r="HY65" s="127"/>
      <c r="HZ65" s="127"/>
      <c r="IA65" s="127"/>
      <c r="IB65" s="127"/>
      <c r="IC65" s="127"/>
      <c r="ID65" s="127"/>
      <c r="IE65" s="127"/>
      <c r="IF65" s="127"/>
      <c r="IG65" s="127"/>
      <c r="IH65" s="127"/>
      <c r="II65" s="127"/>
      <c r="IJ65" s="127"/>
      <c r="IK65" s="127"/>
      <c r="IL65" s="127"/>
      <c r="IM65" s="127"/>
      <c r="IN65" s="127"/>
      <c r="IO65" s="127"/>
      <c r="IP65" s="127"/>
      <c r="IQ65" s="127"/>
      <c r="IR65" s="127"/>
      <c r="IS65" s="127"/>
      <c r="IT65" s="127"/>
      <c r="IU65" s="127"/>
      <c r="IV65" s="127"/>
      <c r="IW65" s="127"/>
      <c r="IX65" s="127"/>
      <c r="IY65" s="127"/>
      <c r="IZ65" s="127"/>
      <c r="JA65" s="127"/>
      <c r="JB65" s="127"/>
      <c r="JC65" s="127"/>
      <c r="JD65" s="127"/>
      <c r="JE65" s="127"/>
      <c r="JF65" s="127"/>
      <c r="JG65" s="127"/>
      <c r="JH65" s="127"/>
      <c r="JI65" s="127"/>
      <c r="JJ65" s="127"/>
      <c r="JK65" s="127"/>
      <c r="JL65" s="127"/>
      <c r="JM65" s="127"/>
      <c r="JN65" s="127"/>
      <c r="JO65" s="127"/>
      <c r="JP65" s="127"/>
      <c r="JQ65" s="127"/>
      <c r="JR65" s="127"/>
      <c r="JS65" s="127"/>
      <c r="JT65" s="127"/>
      <c r="JU65" s="127"/>
      <c r="JV65" s="127"/>
      <c r="JW65" s="127"/>
      <c r="JX65" s="127"/>
      <c r="JY65" s="127"/>
      <c r="JZ65" s="127"/>
      <c r="KA65" s="127"/>
      <c r="KB65" s="127"/>
      <c r="KC65" s="127"/>
      <c r="KD65" s="127"/>
      <c r="KE65" s="127"/>
      <c r="KF65" s="127"/>
      <c r="KG65" s="127"/>
      <c r="KH65" s="127"/>
      <c r="KI65" s="127"/>
      <c r="KJ65" s="127"/>
      <c r="KK65" s="127"/>
      <c r="KL65" s="127"/>
      <c r="KM65" s="127"/>
      <c r="KN65" s="127"/>
      <c r="KO65" s="127"/>
      <c r="KP65" s="127"/>
      <c r="KQ65" s="127"/>
      <c r="KR65" s="127"/>
      <c r="KS65" s="127"/>
      <c r="KT65" s="127"/>
      <c r="KU65" s="127"/>
      <c r="KV65" s="127"/>
      <c r="KW65" s="127"/>
      <c r="KX65" s="127"/>
      <c r="KY65" s="127"/>
      <c r="KZ65" s="127"/>
      <c r="LA65" s="127"/>
      <c r="LB65" s="127"/>
      <c r="LC65" s="127"/>
      <c r="LD65" s="127"/>
      <c r="LE65" s="127"/>
      <c r="LF65" s="127"/>
      <c r="LG65" s="127"/>
      <c r="LH65" s="127"/>
      <c r="LI65" s="127"/>
      <c r="LJ65" s="127"/>
      <c r="LK65" s="127"/>
      <c r="LL65" s="127"/>
      <c r="LM65" s="127"/>
      <c r="LN65" s="127"/>
      <c r="LO65" s="127"/>
      <c r="LP65" s="127"/>
      <c r="LQ65" s="127"/>
      <c r="LR65" s="127"/>
      <c r="LS65" s="127"/>
      <c r="LT65" s="127"/>
      <c r="LU65" s="127"/>
      <c r="LV65" s="127"/>
      <c r="LW65" s="127"/>
      <c r="LX65" s="127"/>
      <c r="LY65" s="127"/>
      <c r="LZ65" s="127"/>
      <c r="MA65" s="127"/>
      <c r="MB65" s="127"/>
      <c r="MC65" s="127"/>
      <c r="MD65" s="127"/>
      <c r="ME65" s="127"/>
      <c r="MF65" s="127"/>
      <c r="MG65" s="127"/>
      <c r="MH65" s="127"/>
      <c r="MI65" s="127"/>
      <c r="MJ65" s="127"/>
      <c r="MK65" s="127"/>
      <c r="ML65" s="127"/>
      <c r="MM65" s="127"/>
      <c r="MN65" s="127"/>
      <c r="MO65" s="127"/>
      <c r="MP65" s="127"/>
      <c r="MQ65" s="127"/>
      <c r="MR65" s="127"/>
      <c r="MS65" s="127"/>
      <c r="MT65" s="127"/>
      <c r="MU65" s="127"/>
      <c r="MV65" s="127"/>
      <c r="MW65" s="127"/>
      <c r="MX65" s="127"/>
      <c r="MY65" s="127"/>
      <c r="MZ65" s="127"/>
      <c r="NA65" s="127"/>
      <c r="NB65" s="127"/>
      <c r="NC65" s="127"/>
      <c r="ND65" s="127"/>
      <c r="NE65" s="127"/>
      <c r="NF65" s="127"/>
      <c r="NG65" s="127"/>
      <c r="NH65" s="127"/>
      <c r="NI65" s="127"/>
      <c r="NJ65" s="127"/>
      <c r="NK65" s="127"/>
      <c r="NL65" s="127"/>
      <c r="NM65" s="127"/>
      <c r="NN65" s="127"/>
      <c r="NO65" s="127"/>
      <c r="NP65" s="127"/>
      <c r="NQ65" s="127"/>
      <c r="NR65" s="127"/>
      <c r="NS65" s="127"/>
      <c r="NT65" s="127"/>
      <c r="NU65" s="127"/>
      <c r="NV65" s="127"/>
      <c r="NW65" s="127"/>
      <c r="NX65" s="127"/>
      <c r="NY65" s="127"/>
      <c r="NZ65" s="127"/>
      <c r="OA65" s="127"/>
      <c r="OB65" s="127"/>
      <c r="OC65" s="127"/>
      <c r="OD65" s="127"/>
      <c r="OE65" s="127"/>
      <c r="OF65" s="127"/>
      <c r="OG65" s="127"/>
      <c r="OH65" s="127"/>
      <c r="OI65" s="127"/>
      <c r="OJ65" s="127"/>
      <c r="OK65" s="127"/>
      <c r="OL65" s="127"/>
      <c r="OM65" s="127"/>
      <c r="ON65" s="127"/>
      <c r="OO65" s="127"/>
      <c r="OP65" s="127"/>
      <c r="OQ65" s="127"/>
      <c r="OR65" s="127"/>
      <c r="OS65" s="127"/>
      <c r="OT65" s="127"/>
      <c r="OU65" s="127"/>
      <c r="OV65" s="127"/>
      <c r="OW65" s="127"/>
      <c r="OX65" s="127"/>
      <c r="OY65" s="127"/>
      <c r="OZ65" s="127"/>
      <c r="PA65" s="127"/>
      <c r="PB65" s="127"/>
      <c r="PC65" s="127"/>
      <c r="PD65" s="127"/>
      <c r="PE65" s="127"/>
      <c r="PF65" s="127"/>
      <c r="PG65" s="127"/>
      <c r="PH65" s="127"/>
      <c r="PI65" s="127"/>
      <c r="PJ65" s="127"/>
      <c r="PK65" s="127"/>
      <c r="PL65" s="127"/>
      <c r="PM65" s="127"/>
      <c r="PN65" s="127"/>
      <c r="PO65" s="127"/>
      <c r="PP65" s="127"/>
      <c r="PQ65" s="127"/>
      <c r="PR65" s="127"/>
      <c r="PS65" s="127"/>
      <c r="PT65" s="127"/>
      <c r="PU65" s="127"/>
      <c r="PV65" s="127"/>
      <c r="PW65" s="127"/>
      <c r="PX65" s="127"/>
      <c r="PY65" s="127"/>
      <c r="PZ65" s="127"/>
      <c r="QA65" s="127"/>
      <c r="QB65" s="127"/>
      <c r="QC65" s="127"/>
      <c r="QD65" s="127"/>
      <c r="QE65" s="127"/>
      <c r="QF65" s="127"/>
      <c r="QG65" s="127"/>
      <c r="QH65" s="127"/>
      <c r="QI65" s="127"/>
      <c r="QJ65" s="127"/>
      <c r="QK65" s="127"/>
      <c r="QL65" s="127"/>
      <c r="QM65" s="127"/>
      <c r="QN65" s="127"/>
      <c r="QO65" s="127"/>
      <c r="QP65" s="127"/>
      <c r="QQ65" s="127"/>
      <c r="QR65" s="127"/>
      <c r="QS65" s="127"/>
      <c r="QT65" s="127"/>
      <c r="QU65" s="127"/>
      <c r="QV65" s="127"/>
      <c r="QW65" s="127"/>
      <c r="QX65" s="127"/>
      <c r="QY65" s="127"/>
      <c r="QZ65" s="127"/>
      <c r="RA65" s="127"/>
      <c r="RB65" s="127"/>
      <c r="RC65" s="127"/>
      <c r="RD65" s="127"/>
      <c r="RE65" s="127"/>
      <c r="RF65" s="127"/>
      <c r="RG65" s="127"/>
      <c r="RH65" s="127"/>
      <c r="RI65" s="127"/>
      <c r="RJ65" s="127"/>
      <c r="RK65" s="127"/>
      <c r="RL65" s="127"/>
      <c r="RM65" s="127"/>
      <c r="RN65" s="127"/>
      <c r="RO65" s="127"/>
      <c r="RP65" s="127"/>
      <c r="RQ65" s="127"/>
      <c r="RR65" s="127"/>
      <c r="RS65" s="127"/>
      <c r="RT65" s="127"/>
      <c r="RU65" s="127"/>
      <c r="RV65" s="127"/>
      <c r="RW65" s="127"/>
      <c r="RX65" s="127"/>
      <c r="RY65" s="127"/>
      <c r="RZ65" s="127"/>
      <c r="SA65" s="127"/>
      <c r="SB65" s="127"/>
      <c r="SC65" s="127"/>
      <c r="SD65" s="127"/>
      <c r="SE65" s="127"/>
      <c r="SF65" s="127"/>
      <c r="SG65" s="127"/>
      <c r="SH65" s="127"/>
      <c r="SI65" s="127"/>
      <c r="SJ65" s="127"/>
      <c r="SK65" s="127"/>
      <c r="SL65" s="127"/>
      <c r="SM65" s="127"/>
      <c r="SN65" s="127"/>
      <c r="SO65" s="127"/>
      <c r="SP65" s="127"/>
      <c r="SQ65" s="127"/>
      <c r="SR65" s="127"/>
      <c r="SS65" s="127"/>
      <c r="ST65" s="127"/>
      <c r="SU65" s="127"/>
      <c r="SV65" s="127"/>
      <c r="SW65" s="127"/>
      <c r="SX65" s="127"/>
      <c r="SY65" s="127"/>
      <c r="SZ65" s="127"/>
      <c r="TA65" s="127"/>
      <c r="TB65" s="127"/>
      <c r="TC65" s="127"/>
      <c r="TD65" s="127"/>
      <c r="TE65" s="127"/>
      <c r="TF65" s="127"/>
      <c r="TG65" s="127"/>
      <c r="TH65" s="127"/>
      <c r="TI65" s="127"/>
      <c r="TJ65" s="127"/>
      <c r="TK65" s="127"/>
      <c r="TL65" s="127"/>
      <c r="TM65" s="127"/>
      <c r="TN65" s="127"/>
      <c r="TO65" s="127"/>
      <c r="TP65" s="127"/>
      <c r="TQ65" s="127"/>
      <c r="TR65" s="127"/>
      <c r="TS65" s="127"/>
      <c r="TT65" s="127"/>
      <c r="TU65" s="127"/>
      <c r="TV65" s="127"/>
      <c r="TW65" s="127"/>
      <c r="TX65" s="127"/>
      <c r="TY65" s="127"/>
      <c r="TZ65" s="127"/>
      <c r="UA65" s="127"/>
      <c r="UB65" s="127"/>
      <c r="UC65" s="127"/>
      <c r="UD65" s="127"/>
      <c r="UE65" s="127"/>
      <c r="UF65" s="127"/>
      <c r="UG65" s="127"/>
      <c r="UH65" s="127"/>
      <c r="UI65" s="127"/>
      <c r="UJ65" s="127"/>
      <c r="UK65" s="127"/>
      <c r="UL65" s="127"/>
      <c r="UM65" s="127"/>
      <c r="UN65" s="127"/>
      <c r="UO65" s="127"/>
      <c r="UP65" s="127"/>
      <c r="UQ65" s="127"/>
      <c r="UR65" s="127"/>
      <c r="US65" s="127"/>
      <c r="UT65" s="127"/>
      <c r="UU65" s="127"/>
      <c r="UV65" s="127"/>
      <c r="UW65" s="127"/>
      <c r="UX65" s="127"/>
      <c r="UY65" s="127"/>
      <c r="UZ65" s="127"/>
      <c r="VA65" s="127"/>
      <c r="VB65" s="127"/>
      <c r="VC65" s="127"/>
      <c r="VD65" s="127"/>
      <c r="VE65" s="127"/>
      <c r="VF65" s="127"/>
      <c r="VG65" s="127"/>
      <c r="VH65" s="127"/>
      <c r="VI65" s="127"/>
      <c r="VJ65" s="127"/>
      <c r="VK65" s="127"/>
      <c r="VL65" s="127"/>
      <c r="VM65" s="127"/>
      <c r="VN65" s="127"/>
      <c r="VO65" s="127"/>
      <c r="VP65" s="127"/>
      <c r="VQ65" s="127"/>
      <c r="VR65" s="127"/>
      <c r="VS65" s="127"/>
      <c r="VT65" s="127"/>
      <c r="VU65" s="127"/>
      <c r="VV65" s="127"/>
      <c r="VW65" s="127"/>
      <c r="VX65" s="127"/>
      <c r="VY65" s="127"/>
      <c r="VZ65" s="127"/>
      <c r="WA65" s="127"/>
      <c r="WB65" s="127"/>
      <c r="WC65" s="127"/>
      <c r="WD65" s="127"/>
      <c r="WE65" s="127"/>
      <c r="WF65" s="127"/>
      <c r="WG65" s="127"/>
      <c r="WH65" s="127"/>
      <c r="WI65" s="127"/>
      <c r="WJ65" s="127"/>
      <c r="WK65" s="127"/>
      <c r="WL65" s="127"/>
      <c r="WM65" s="127"/>
      <c r="WN65" s="127"/>
      <c r="WO65" s="127"/>
      <c r="WP65" s="127"/>
      <c r="WQ65" s="127"/>
      <c r="WR65" s="127"/>
      <c r="WS65" s="127"/>
      <c r="WT65" s="127"/>
      <c r="WU65" s="127"/>
      <c r="WV65" s="127"/>
      <c r="WW65" s="127"/>
      <c r="WX65" s="127"/>
      <c r="WY65" s="127"/>
      <c r="WZ65" s="127"/>
      <c r="XA65" s="127"/>
      <c r="XB65" s="127"/>
      <c r="XC65" s="127"/>
      <c r="XD65" s="127"/>
      <c r="XE65" s="127"/>
      <c r="XF65" s="127"/>
      <c r="XG65" s="127"/>
      <c r="XH65" s="127"/>
      <c r="XI65" s="127"/>
      <c r="XJ65" s="127"/>
      <c r="XK65" s="127"/>
      <c r="XL65" s="127"/>
      <c r="XM65" s="127"/>
      <c r="XN65" s="127"/>
      <c r="XO65" s="127"/>
      <c r="XP65" s="127"/>
      <c r="XQ65" s="127"/>
      <c r="XR65" s="127"/>
      <c r="XS65" s="127"/>
      <c r="XT65" s="127"/>
      <c r="XU65" s="127"/>
      <c r="XV65" s="127"/>
      <c r="XW65" s="127"/>
      <c r="XX65" s="127"/>
      <c r="XY65" s="127"/>
      <c r="XZ65" s="127"/>
      <c r="YA65" s="127"/>
      <c r="YB65" s="127"/>
      <c r="YC65" s="127"/>
      <c r="YD65" s="127"/>
      <c r="YE65" s="127"/>
      <c r="YF65" s="127"/>
      <c r="YG65" s="127"/>
      <c r="YH65" s="127"/>
      <c r="YI65" s="127"/>
      <c r="YJ65" s="127"/>
      <c r="YK65" s="127"/>
      <c r="YL65" s="127"/>
      <c r="YM65" s="127"/>
      <c r="YN65" s="127"/>
      <c r="YO65" s="127"/>
      <c r="YP65" s="127"/>
      <c r="YQ65" s="127"/>
      <c r="YR65" s="127"/>
      <c r="YS65" s="127"/>
      <c r="YT65" s="127"/>
      <c r="YU65" s="127"/>
      <c r="YV65" s="127"/>
      <c r="YW65" s="127"/>
      <c r="YX65" s="127"/>
      <c r="YY65" s="127"/>
      <c r="YZ65" s="127"/>
      <c r="ZA65" s="127"/>
    </row>
    <row r="66" spans="1:677" outlineLevel="1">
      <c r="A66" s="24" t="s">
        <v>59</v>
      </c>
      <c r="B66" s="84" t="str">
        <f t="shared" si="10"/>
        <v>-</v>
      </c>
      <c r="D66" s="658">
        <f t="shared" si="11"/>
        <v>2</v>
      </c>
      <c r="E66"/>
      <c r="H66" s="46"/>
      <c r="AG66" s="24" t="s">
        <v>227</v>
      </c>
      <c r="AL66" s="24" t="s">
        <v>227</v>
      </c>
      <c r="BA66"/>
      <c r="BB66"/>
      <c r="BC66"/>
      <c r="BD66"/>
      <c r="BE66"/>
      <c r="BF66"/>
      <c r="BG66"/>
      <c r="BH66"/>
      <c r="BI66"/>
      <c r="BJ66"/>
      <c r="BK66"/>
      <c r="BL66"/>
      <c r="BM66"/>
      <c r="BN66"/>
      <c r="BO66"/>
      <c r="BP66"/>
      <c r="BQ66"/>
      <c r="BR66"/>
      <c r="BS66"/>
      <c r="BT66"/>
      <c r="BU66" s="19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c r="JA66"/>
      <c r="JB66"/>
      <c r="JC66"/>
      <c r="JD66"/>
      <c r="JE66"/>
      <c r="JF66"/>
      <c r="JG66"/>
      <c r="JH66"/>
      <c r="JI66"/>
      <c r="JJ66"/>
      <c r="JK66"/>
      <c r="JL66"/>
      <c r="JM66"/>
      <c r="JN66"/>
      <c r="JO66"/>
      <c r="JP66"/>
      <c r="JQ66"/>
      <c r="JR66"/>
      <c r="JS66"/>
      <c r="JT66"/>
      <c r="JU66"/>
      <c r="JV66"/>
      <c r="JW66"/>
      <c r="JX66"/>
      <c r="JY66"/>
      <c r="JZ66"/>
      <c r="KA66"/>
      <c r="KB66"/>
      <c r="KC66"/>
      <c r="KD66"/>
      <c r="KE66"/>
      <c r="KF66"/>
      <c r="KG66"/>
      <c r="KH66"/>
      <c r="KI66"/>
      <c r="KJ66"/>
      <c r="KK66"/>
      <c r="KL66"/>
      <c r="KM66"/>
      <c r="KN66"/>
      <c r="KO66"/>
      <c r="KP66"/>
      <c r="KQ66"/>
      <c r="KR66"/>
      <c r="KS66"/>
      <c r="KT66"/>
      <c r="KU66"/>
      <c r="KV66"/>
      <c r="KW66"/>
      <c r="KX66"/>
      <c r="KY66"/>
      <c r="KZ66"/>
      <c r="LA66"/>
      <c r="LB66"/>
      <c r="LC66"/>
      <c r="LD66"/>
      <c r="LE66"/>
      <c r="LF66"/>
      <c r="LG66"/>
      <c r="LH66"/>
      <c r="LI66"/>
      <c r="LJ66"/>
      <c r="LK66"/>
      <c r="LL66"/>
      <c r="LM66"/>
      <c r="LN66"/>
      <c r="LO66"/>
      <c r="LP66"/>
      <c r="LQ66"/>
      <c r="LR66"/>
      <c r="LS66"/>
      <c r="LT66"/>
      <c r="LU66"/>
      <c r="LV66"/>
      <c r="LW66"/>
      <c r="LX66"/>
      <c r="LY66"/>
      <c r="LZ66"/>
      <c r="MA66"/>
      <c r="MB66"/>
      <c r="MC66"/>
      <c r="MD66"/>
      <c r="ME66"/>
      <c r="MF66"/>
      <c r="MG66"/>
      <c r="MH66"/>
      <c r="MI66"/>
      <c r="MJ66"/>
      <c r="MK66"/>
      <c r="ML66"/>
      <c r="MM66"/>
      <c r="MN66"/>
      <c r="MO66"/>
      <c r="MP66"/>
      <c r="MQ66"/>
      <c r="MR66"/>
      <c r="MS66"/>
      <c r="MT66"/>
      <c r="MU66"/>
      <c r="MV66"/>
      <c r="MW66"/>
      <c r="MX66"/>
      <c r="MY66"/>
      <c r="MZ66"/>
      <c r="NA66"/>
      <c r="NB66"/>
      <c r="NC66"/>
      <c r="ND66"/>
      <c r="NE66"/>
      <c r="NF66"/>
      <c r="NG66"/>
      <c r="NH66"/>
      <c r="NI66"/>
      <c r="NJ66"/>
      <c r="NK66"/>
      <c r="NL66"/>
      <c r="NM66"/>
      <c r="NN66"/>
      <c r="NO66"/>
      <c r="NP66"/>
      <c r="NQ66"/>
      <c r="NR66"/>
      <c r="NS66"/>
      <c r="NT66"/>
      <c r="NU66"/>
      <c r="NV66"/>
      <c r="NW66"/>
      <c r="NX66"/>
      <c r="NY66"/>
      <c r="NZ66"/>
      <c r="OA66"/>
      <c r="OB66"/>
      <c r="OC66"/>
      <c r="OD66"/>
      <c r="OE66"/>
      <c r="OF66"/>
      <c r="OG66"/>
      <c r="OH66"/>
      <c r="OI66"/>
      <c r="OJ66"/>
      <c r="OK66"/>
      <c r="OL66"/>
      <c r="OM66"/>
      <c r="ON66"/>
      <c r="OO66"/>
      <c r="OP66"/>
      <c r="OQ66"/>
      <c r="OR66"/>
      <c r="OS66"/>
      <c r="OT66"/>
      <c r="OU66"/>
      <c r="OV66"/>
      <c r="OW66"/>
      <c r="OX66"/>
      <c r="OY66"/>
      <c r="OZ66"/>
      <c r="PA66"/>
      <c r="PB66"/>
      <c r="PC66"/>
      <c r="PD66"/>
      <c r="PE66"/>
      <c r="PF66"/>
      <c r="PG66"/>
      <c r="PH66"/>
      <c r="PI66"/>
      <c r="PJ66"/>
      <c r="PK66"/>
      <c r="PL66"/>
      <c r="PM66"/>
      <c r="PN66"/>
      <c r="PO66"/>
      <c r="PP66"/>
      <c r="PQ66"/>
      <c r="PR66"/>
      <c r="PS66"/>
      <c r="PT66"/>
      <c r="PU66"/>
      <c r="PV66"/>
      <c r="PW66"/>
      <c r="PX66"/>
      <c r="PY66"/>
      <c r="PZ66"/>
      <c r="QA66"/>
      <c r="QB66"/>
      <c r="QC66"/>
      <c r="QD66"/>
      <c r="QE66"/>
      <c r="QF66"/>
      <c r="QG66"/>
      <c r="QH66"/>
      <c r="QI66"/>
      <c r="QJ66"/>
      <c r="QK66"/>
      <c r="QL66"/>
      <c r="QM66"/>
      <c r="QN66"/>
      <c r="QO66"/>
      <c r="QP66"/>
      <c r="QQ66"/>
      <c r="QR66"/>
      <c r="QS66"/>
      <c r="QT66"/>
      <c r="QU66"/>
      <c r="QV66"/>
      <c r="QW66"/>
      <c r="QX66"/>
      <c r="QY66"/>
      <c r="QZ66"/>
      <c r="RA66"/>
      <c r="RB66"/>
      <c r="RC66"/>
      <c r="RD66"/>
      <c r="RE66"/>
      <c r="RF66"/>
      <c r="RG66"/>
      <c r="RH66"/>
      <c r="RI66"/>
      <c r="RJ66"/>
      <c r="RK66"/>
      <c r="RL66"/>
      <c r="RM66"/>
      <c r="RN66"/>
      <c r="RO66"/>
      <c r="RP66"/>
      <c r="RQ66"/>
      <c r="RR66"/>
      <c r="RS66"/>
      <c r="RT66"/>
      <c r="RU66"/>
      <c r="RV66"/>
      <c r="RW66"/>
      <c r="RX66"/>
      <c r="RY66"/>
      <c r="RZ66"/>
      <c r="SA66"/>
      <c r="SB66"/>
      <c r="SC66"/>
      <c r="SD66"/>
      <c r="SE66"/>
      <c r="SF66"/>
      <c r="SG66"/>
      <c r="SH66"/>
      <c r="SI66"/>
      <c r="SJ66"/>
      <c r="SK66"/>
      <c r="SL66"/>
      <c r="SM66"/>
      <c r="SN66"/>
      <c r="SO66"/>
      <c r="SP66"/>
      <c r="SQ66"/>
      <c r="SR66"/>
      <c r="SS66"/>
      <c r="ST66"/>
      <c r="SU66"/>
      <c r="SV66"/>
      <c r="SW66"/>
      <c r="SX66"/>
      <c r="SY66"/>
      <c r="SZ66"/>
      <c r="TA66"/>
      <c r="TB66"/>
      <c r="TC66"/>
      <c r="TD66"/>
      <c r="TE66"/>
      <c r="TF66"/>
      <c r="TG66"/>
      <c r="TH66"/>
      <c r="TI66"/>
      <c r="TJ66"/>
      <c r="TK66"/>
      <c r="TL66"/>
      <c r="TM66"/>
      <c r="TN66"/>
      <c r="TO66"/>
      <c r="TP66"/>
      <c r="TQ66"/>
      <c r="TR66"/>
      <c r="TS66"/>
      <c r="TT66"/>
      <c r="TU66"/>
      <c r="TV66"/>
      <c r="TW66"/>
      <c r="TX66"/>
      <c r="TY66"/>
      <c r="TZ66"/>
      <c r="UA66"/>
      <c r="UB66"/>
      <c r="UC66"/>
      <c r="UD66"/>
      <c r="UE66"/>
      <c r="UF66"/>
      <c r="UG66"/>
      <c r="UH66"/>
      <c r="UI66"/>
      <c r="UJ66"/>
      <c r="UK66"/>
      <c r="UL66"/>
      <c r="UM66"/>
      <c r="UN66"/>
      <c r="UO66"/>
      <c r="UP66"/>
      <c r="UQ66"/>
      <c r="UR66"/>
      <c r="US66"/>
      <c r="UT66"/>
      <c r="UU66"/>
      <c r="UV66"/>
      <c r="UW66"/>
      <c r="UX66"/>
      <c r="UY66"/>
      <c r="UZ66"/>
      <c r="VA66"/>
      <c r="VB66"/>
      <c r="VC66"/>
      <c r="VD66"/>
      <c r="VE66"/>
      <c r="VF66"/>
      <c r="VG66"/>
      <c r="VH66"/>
      <c r="VI66"/>
      <c r="VJ66"/>
      <c r="VK66"/>
      <c r="VL66"/>
      <c r="VM66"/>
      <c r="VN66"/>
      <c r="VO66"/>
      <c r="VP66"/>
      <c r="VQ66"/>
      <c r="VR66"/>
      <c r="VS66"/>
      <c r="VT66"/>
      <c r="VU66"/>
      <c r="VV66"/>
      <c r="VW66"/>
      <c r="VX66"/>
      <c r="VY66"/>
      <c r="VZ66"/>
      <c r="WA66"/>
      <c r="WB66"/>
      <c r="WC66"/>
      <c r="WD66"/>
      <c r="WE66"/>
      <c r="WF66"/>
      <c r="WG66"/>
      <c r="WH66"/>
      <c r="WI66"/>
      <c r="WJ66"/>
      <c r="WK66"/>
      <c r="WL66"/>
      <c r="WM66"/>
      <c r="WN66"/>
      <c r="WO66"/>
      <c r="WP66"/>
      <c r="WQ66"/>
      <c r="WR66"/>
      <c r="WS66"/>
      <c r="WT66"/>
      <c r="WU66"/>
      <c r="WV66"/>
      <c r="WW66"/>
      <c r="WX66"/>
      <c r="WY66"/>
      <c r="WZ66"/>
      <c r="XA66"/>
      <c r="XB66"/>
      <c r="XC66"/>
      <c r="XD66"/>
      <c r="XE66"/>
      <c r="XF66"/>
      <c r="XG66"/>
      <c r="XH66"/>
      <c r="XI66"/>
      <c r="XJ66"/>
      <c r="XK66"/>
      <c r="XL66"/>
      <c r="XM66"/>
      <c r="XN66"/>
      <c r="XO66"/>
      <c r="XP66"/>
      <c r="XQ66"/>
      <c r="XR66"/>
      <c r="XS66"/>
      <c r="XT66"/>
      <c r="XU66"/>
      <c r="XV66"/>
      <c r="XW66"/>
      <c r="XX66"/>
      <c r="XY66"/>
      <c r="XZ66"/>
      <c r="YA66"/>
      <c r="YB66"/>
      <c r="YC66"/>
      <c r="YD66"/>
      <c r="YE66"/>
      <c r="YF66"/>
      <c r="YG66"/>
      <c r="YH66"/>
      <c r="YI66"/>
      <c r="YJ66"/>
      <c r="YK66"/>
      <c r="YL66"/>
      <c r="YM66"/>
      <c r="YN66"/>
      <c r="YO66"/>
      <c r="YP66"/>
      <c r="YQ66"/>
      <c r="YR66"/>
      <c r="YS66"/>
      <c r="YT66"/>
      <c r="YU66"/>
      <c r="YV66"/>
      <c r="YW66"/>
      <c r="YX66"/>
      <c r="YY66"/>
      <c r="YZ66"/>
      <c r="ZA66"/>
    </row>
    <row r="67" spans="1:677" outlineLevel="1">
      <c r="A67" s="7" t="s">
        <v>0</v>
      </c>
      <c r="B67" s="84" t="str">
        <f t="shared" si="10"/>
        <v>-</v>
      </c>
      <c r="D67" s="658">
        <f t="shared" si="11"/>
        <v>6</v>
      </c>
      <c r="E67"/>
      <c r="H67" s="46"/>
      <c r="Q67" s="7" t="s">
        <v>355</v>
      </c>
      <c r="R67" s="7" t="s">
        <v>355</v>
      </c>
      <c r="S67" s="45"/>
      <c r="W67" s="7" t="s">
        <v>355</v>
      </c>
      <c r="AA67" s="7" t="s">
        <v>355</v>
      </c>
      <c r="AJ67" s="7" t="s">
        <v>355</v>
      </c>
      <c r="AK67" s="7" t="s">
        <v>355</v>
      </c>
      <c r="BA67"/>
      <c r="BB67"/>
      <c r="BC67"/>
      <c r="BD67"/>
      <c r="BE67"/>
      <c r="BF67"/>
      <c r="BG67"/>
      <c r="BH67"/>
      <c r="BI67"/>
      <c r="BJ67"/>
      <c r="BK67"/>
      <c r="BL67"/>
      <c r="BM67"/>
      <c r="BN67"/>
      <c r="BO67"/>
      <c r="BP67"/>
      <c r="BQ67"/>
      <c r="BR67"/>
      <c r="BS67"/>
      <c r="BT67"/>
      <c r="BU67" s="196"/>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c r="JE67"/>
      <c r="JF67"/>
      <c r="JG67"/>
      <c r="JH67"/>
      <c r="JI67"/>
      <c r="JJ67"/>
      <c r="JK67"/>
      <c r="JL67"/>
      <c r="JM67"/>
      <c r="JN67"/>
      <c r="JO67"/>
      <c r="JP67"/>
      <c r="JQ67"/>
      <c r="JR67"/>
      <c r="JS67"/>
      <c r="JT67"/>
      <c r="JU67"/>
      <c r="JV67"/>
      <c r="JW67"/>
      <c r="JX67"/>
      <c r="JY67"/>
      <c r="JZ67"/>
      <c r="KA67"/>
      <c r="KB67"/>
      <c r="KC67"/>
      <c r="KD67"/>
      <c r="KE67"/>
      <c r="KF67"/>
      <c r="KG67"/>
      <c r="KH67"/>
      <c r="KI67"/>
      <c r="KJ67"/>
      <c r="KK67"/>
      <c r="KL67"/>
      <c r="KM67"/>
      <c r="KN67"/>
      <c r="KO67"/>
      <c r="KP67"/>
      <c r="KQ67"/>
      <c r="KR67"/>
      <c r="KS67"/>
      <c r="KT67"/>
      <c r="KU67"/>
      <c r="KV67"/>
      <c r="KW67"/>
      <c r="KX67"/>
      <c r="KY67"/>
      <c r="KZ67"/>
      <c r="LA67"/>
      <c r="LB67"/>
      <c r="LC67"/>
      <c r="LD67"/>
      <c r="LE67"/>
      <c r="LF67"/>
      <c r="LG67"/>
      <c r="LH67"/>
      <c r="LI67"/>
      <c r="LJ67"/>
      <c r="LK67"/>
      <c r="LL67"/>
      <c r="LM67"/>
      <c r="LN67"/>
      <c r="LO67"/>
      <c r="LP67"/>
      <c r="LQ67"/>
      <c r="LR67"/>
      <c r="LS67"/>
      <c r="LT67"/>
      <c r="LU67"/>
      <c r="LV67"/>
      <c r="LW67"/>
      <c r="LX67"/>
      <c r="LY67"/>
      <c r="LZ67"/>
      <c r="MA67"/>
      <c r="MB67"/>
      <c r="MC67"/>
      <c r="MD67"/>
      <c r="ME67"/>
      <c r="MF67"/>
      <c r="MG67"/>
      <c r="MH67"/>
      <c r="MI67"/>
      <c r="MJ67"/>
      <c r="MK67"/>
      <c r="ML67"/>
      <c r="MM67"/>
      <c r="MN67"/>
      <c r="MO67"/>
      <c r="MP67"/>
      <c r="MQ67"/>
      <c r="MR67"/>
      <c r="MS67"/>
      <c r="MT67"/>
      <c r="MU67"/>
      <c r="MV67"/>
      <c r="MW67"/>
      <c r="MX67"/>
      <c r="MY67"/>
      <c r="MZ67"/>
      <c r="NA67"/>
      <c r="NB67"/>
      <c r="NC67"/>
      <c r="ND67"/>
      <c r="NE67"/>
      <c r="NF67"/>
      <c r="NG67"/>
      <c r="NH67"/>
      <c r="NI67"/>
      <c r="NJ67"/>
      <c r="NK67"/>
      <c r="NL67"/>
      <c r="NM67"/>
      <c r="NN67"/>
      <c r="NO67"/>
      <c r="NP67"/>
      <c r="NQ67"/>
      <c r="NR67"/>
      <c r="NS67"/>
      <c r="NT67"/>
      <c r="NU67"/>
      <c r="NV67"/>
      <c r="NW67"/>
      <c r="NX67"/>
      <c r="NY67"/>
      <c r="NZ67"/>
      <c r="OA67"/>
      <c r="OB67"/>
      <c r="OC67"/>
      <c r="OD67"/>
      <c r="OE67"/>
      <c r="OF67"/>
      <c r="OG67"/>
      <c r="OH67"/>
      <c r="OI67"/>
      <c r="OJ67"/>
      <c r="OK67"/>
      <c r="OL67"/>
      <c r="OM67"/>
      <c r="ON67"/>
      <c r="OO67"/>
      <c r="OP67"/>
      <c r="OQ67"/>
      <c r="OR67"/>
      <c r="OS67"/>
      <c r="OT67"/>
      <c r="OU67"/>
      <c r="OV67"/>
      <c r="OW67"/>
      <c r="OX67"/>
      <c r="OY67"/>
      <c r="OZ67"/>
      <c r="PA67"/>
      <c r="PB67"/>
      <c r="PC67"/>
      <c r="PD67"/>
      <c r="PE67"/>
      <c r="PF67"/>
      <c r="PG67"/>
      <c r="PH67"/>
      <c r="PI67"/>
      <c r="PJ67"/>
      <c r="PK67"/>
      <c r="PL67"/>
      <c r="PM67"/>
      <c r="PN67"/>
      <c r="PO67"/>
      <c r="PP67"/>
      <c r="PQ67"/>
      <c r="PR67"/>
      <c r="PS67"/>
      <c r="PT67"/>
      <c r="PU67"/>
      <c r="PV67"/>
      <c r="PW67"/>
      <c r="PX67"/>
      <c r="PY67"/>
      <c r="PZ67"/>
      <c r="QA67"/>
      <c r="QB67"/>
      <c r="QC67"/>
      <c r="QD67"/>
      <c r="QE67"/>
      <c r="QF67"/>
      <c r="QG67"/>
      <c r="QH67"/>
      <c r="QI67"/>
      <c r="QJ67"/>
      <c r="QK67"/>
      <c r="QL67"/>
      <c r="QM67"/>
      <c r="QN67"/>
      <c r="QO67"/>
      <c r="QP67"/>
      <c r="QQ67"/>
      <c r="QR67"/>
      <c r="QS67"/>
      <c r="QT67"/>
      <c r="QU67"/>
      <c r="QV67"/>
      <c r="QW67"/>
      <c r="QX67"/>
      <c r="QY67"/>
      <c r="QZ67"/>
      <c r="RA67"/>
      <c r="RB67"/>
      <c r="RC67"/>
      <c r="RD67"/>
      <c r="RE67"/>
      <c r="RF67"/>
      <c r="RG67"/>
      <c r="RH67"/>
      <c r="RI67"/>
      <c r="RJ67"/>
      <c r="RK67"/>
      <c r="RL67"/>
      <c r="RM67"/>
      <c r="RN67"/>
      <c r="RO67"/>
      <c r="RP67"/>
      <c r="RQ67"/>
      <c r="RR67"/>
      <c r="RS67"/>
      <c r="RT67"/>
      <c r="RU67"/>
      <c r="RV67"/>
      <c r="RW67"/>
      <c r="RX67"/>
      <c r="RY67"/>
      <c r="RZ67"/>
      <c r="SA67"/>
      <c r="SB67"/>
      <c r="SC67"/>
      <c r="SD67"/>
      <c r="SE67"/>
      <c r="SF67"/>
      <c r="SG67"/>
      <c r="SH67"/>
      <c r="SI67"/>
      <c r="SJ67"/>
      <c r="SK67"/>
      <c r="SL67"/>
      <c r="SM67"/>
      <c r="SN67"/>
      <c r="SO67"/>
      <c r="SP67"/>
      <c r="SQ67"/>
      <c r="SR67"/>
      <c r="SS67"/>
      <c r="ST67"/>
      <c r="SU67"/>
      <c r="SV67"/>
      <c r="SW67"/>
      <c r="SX67"/>
      <c r="SY67"/>
      <c r="SZ67"/>
      <c r="TA67"/>
      <c r="TB67"/>
      <c r="TC67"/>
      <c r="TD67"/>
      <c r="TE67"/>
      <c r="TF67"/>
      <c r="TG67"/>
      <c r="TH67"/>
      <c r="TI67"/>
      <c r="TJ67"/>
      <c r="TK67"/>
      <c r="TL67"/>
      <c r="TM67"/>
      <c r="TN67"/>
      <c r="TO67"/>
      <c r="TP67"/>
      <c r="TQ67"/>
      <c r="TR67"/>
      <c r="TS67"/>
      <c r="TT67"/>
      <c r="TU67"/>
      <c r="TV67"/>
      <c r="TW67"/>
      <c r="TX67"/>
      <c r="TY67"/>
      <c r="TZ67"/>
      <c r="UA67"/>
      <c r="UB67"/>
      <c r="UC67"/>
      <c r="UD67"/>
      <c r="UE67"/>
      <c r="UF67"/>
      <c r="UG67"/>
      <c r="UH67"/>
      <c r="UI67"/>
      <c r="UJ67"/>
      <c r="UK67"/>
      <c r="UL67"/>
      <c r="UM67"/>
      <c r="UN67"/>
      <c r="UO67"/>
      <c r="UP67"/>
      <c r="UQ67"/>
      <c r="UR67"/>
      <c r="US67"/>
      <c r="UT67"/>
      <c r="UU67"/>
      <c r="UV67"/>
      <c r="UW67"/>
      <c r="UX67"/>
      <c r="UY67"/>
      <c r="UZ67"/>
      <c r="VA67"/>
      <c r="VB67"/>
      <c r="VC67"/>
      <c r="VD67"/>
      <c r="VE67"/>
      <c r="VF67"/>
      <c r="VG67"/>
      <c r="VH67"/>
      <c r="VI67"/>
      <c r="VJ67"/>
      <c r="VK67"/>
      <c r="VL67"/>
      <c r="VM67"/>
      <c r="VN67"/>
      <c r="VO67"/>
      <c r="VP67"/>
      <c r="VQ67"/>
      <c r="VR67"/>
      <c r="VS67"/>
      <c r="VT67"/>
      <c r="VU67"/>
      <c r="VV67"/>
      <c r="VW67"/>
      <c r="VX67"/>
      <c r="VY67"/>
      <c r="VZ67"/>
      <c r="WA67"/>
      <c r="WB67"/>
      <c r="WC67"/>
      <c r="WD67"/>
      <c r="WE67"/>
      <c r="WF67"/>
      <c r="WG67"/>
      <c r="WH67"/>
      <c r="WI67"/>
      <c r="WJ67"/>
      <c r="WK67"/>
      <c r="WL67"/>
      <c r="WM67"/>
      <c r="WN67"/>
      <c r="WO67"/>
      <c r="WP67"/>
      <c r="WQ67"/>
      <c r="WR67"/>
      <c r="WS67"/>
      <c r="WT67"/>
      <c r="WU67"/>
      <c r="WV67"/>
      <c r="WW67"/>
      <c r="WX67"/>
      <c r="WY67"/>
      <c r="WZ67"/>
      <c r="XA67"/>
      <c r="XB67"/>
      <c r="XC67"/>
      <c r="XD67"/>
      <c r="XE67"/>
      <c r="XF67"/>
      <c r="XG67"/>
      <c r="XH67"/>
      <c r="XI67"/>
      <c r="XJ67"/>
      <c r="XK67"/>
      <c r="XL67"/>
      <c r="XM67"/>
      <c r="XN67"/>
      <c r="XO67"/>
      <c r="XP67"/>
      <c r="XQ67"/>
      <c r="XR67"/>
      <c r="XS67"/>
      <c r="XT67"/>
      <c r="XU67"/>
      <c r="XV67"/>
      <c r="XW67"/>
      <c r="XX67"/>
      <c r="XY67"/>
      <c r="XZ67"/>
      <c r="YA67"/>
      <c r="YB67"/>
      <c r="YC67"/>
      <c r="YD67"/>
      <c r="YE67"/>
      <c r="YF67"/>
      <c r="YG67"/>
      <c r="YH67"/>
      <c r="YI67"/>
      <c r="YJ67"/>
      <c r="YK67"/>
      <c r="YL67"/>
      <c r="YM67"/>
      <c r="YN67"/>
      <c r="YO67"/>
      <c r="YP67"/>
      <c r="YQ67"/>
      <c r="YR67"/>
      <c r="YS67"/>
      <c r="YT67"/>
      <c r="YU67"/>
      <c r="YV67"/>
      <c r="YW67"/>
      <c r="YX67"/>
      <c r="YY67"/>
      <c r="YZ67"/>
      <c r="ZA67"/>
    </row>
    <row r="68" spans="1:677" ht="12.75" customHeight="1" outlineLevel="1">
      <c r="A68" s="28" t="s">
        <v>175</v>
      </c>
      <c r="B68" s="84" t="str">
        <f t="shared" si="10"/>
        <v>-</v>
      </c>
      <c r="D68" s="658">
        <f t="shared" si="11"/>
        <v>1</v>
      </c>
      <c r="E68"/>
      <c r="H68" s="46"/>
      <c r="R68" s="45"/>
      <c r="AH68" s="28" t="s">
        <v>223</v>
      </c>
      <c r="BA68"/>
      <c r="BB68"/>
      <c r="BC68"/>
      <c r="BD68"/>
      <c r="BE68"/>
      <c r="BF68"/>
      <c r="BG68"/>
      <c r="BH68"/>
      <c r="BI68"/>
      <c r="BJ68"/>
      <c r="BK68"/>
      <c r="BL68"/>
      <c r="BM68"/>
      <c r="BN68"/>
      <c r="BO68"/>
      <c r="BP68"/>
      <c r="BQ68"/>
      <c r="BR68"/>
      <c r="BS68"/>
      <c r="BT68"/>
      <c r="BU68" s="196"/>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c r="JF68"/>
      <c r="JG68"/>
      <c r="JH68"/>
      <c r="JI68"/>
      <c r="JJ68"/>
      <c r="JK68"/>
      <c r="JL68"/>
      <c r="JM68"/>
      <c r="JN68"/>
      <c r="JO68"/>
      <c r="JP68"/>
      <c r="JQ68"/>
      <c r="JR68"/>
      <c r="JS68"/>
      <c r="JT68"/>
      <c r="JU68"/>
      <c r="JV68"/>
      <c r="JW68"/>
      <c r="JX68"/>
      <c r="JY68"/>
      <c r="JZ68"/>
      <c r="KA68"/>
      <c r="KB68"/>
      <c r="KC68"/>
      <c r="KD68"/>
      <c r="KE68"/>
      <c r="KF68"/>
      <c r="KG68"/>
      <c r="KH68"/>
      <c r="KI68"/>
      <c r="KJ68"/>
      <c r="KK68"/>
      <c r="KL68"/>
      <c r="KM68"/>
      <c r="KN68"/>
      <c r="KO68"/>
      <c r="KP68"/>
      <c r="KQ68"/>
      <c r="KR68"/>
      <c r="KS68"/>
      <c r="KT68"/>
      <c r="KU68"/>
      <c r="KV68"/>
      <c r="KW68"/>
      <c r="KX68"/>
      <c r="KY68"/>
      <c r="KZ68"/>
      <c r="LA68"/>
      <c r="LB68"/>
      <c r="LC68"/>
      <c r="LD68"/>
      <c r="LE68"/>
      <c r="LF68"/>
      <c r="LG68"/>
      <c r="LH68"/>
      <c r="LI68"/>
      <c r="LJ68"/>
      <c r="LK68"/>
      <c r="LL68"/>
      <c r="LM68"/>
      <c r="LN68"/>
      <c r="LO68"/>
      <c r="LP68"/>
      <c r="LQ68"/>
      <c r="LR68"/>
      <c r="LS68"/>
      <c r="LT68"/>
      <c r="LU68"/>
      <c r="LV68"/>
      <c r="LW68"/>
      <c r="LX68"/>
      <c r="LY68"/>
      <c r="LZ68"/>
      <c r="MA68"/>
      <c r="MB68"/>
      <c r="MC68"/>
      <c r="MD68"/>
      <c r="ME68"/>
      <c r="MF68"/>
      <c r="MG68"/>
      <c r="MH68"/>
      <c r="MI68"/>
      <c r="MJ68"/>
      <c r="MK68"/>
      <c r="ML68"/>
      <c r="MM68"/>
      <c r="MN68"/>
      <c r="MO68"/>
      <c r="MP68"/>
      <c r="MQ68"/>
      <c r="MR68"/>
      <c r="MS68"/>
      <c r="MT68"/>
      <c r="MU68"/>
      <c r="MV68"/>
      <c r="MW68"/>
      <c r="MX68"/>
      <c r="MY68"/>
      <c r="MZ68"/>
      <c r="NA68"/>
      <c r="NB68"/>
      <c r="NC68"/>
      <c r="ND68"/>
      <c r="NE68"/>
      <c r="NF68"/>
      <c r="NG68"/>
      <c r="NH68"/>
      <c r="NI68"/>
      <c r="NJ68"/>
      <c r="NK68"/>
      <c r="NL68"/>
      <c r="NM68"/>
      <c r="NN68"/>
      <c r="NO68"/>
      <c r="NP68"/>
      <c r="NQ68"/>
      <c r="NR68"/>
      <c r="NS68"/>
      <c r="NT68"/>
      <c r="NU68"/>
      <c r="NV68"/>
      <c r="NW68"/>
      <c r="NX68"/>
      <c r="NY68"/>
      <c r="NZ68"/>
      <c r="OA68"/>
      <c r="OB68"/>
      <c r="OC68"/>
      <c r="OD68"/>
      <c r="OE68"/>
      <c r="OF68"/>
      <c r="OG68"/>
      <c r="OH68"/>
      <c r="OI68"/>
      <c r="OJ68"/>
      <c r="OK68"/>
      <c r="OL68"/>
      <c r="OM68"/>
      <c r="ON68"/>
      <c r="OO68"/>
      <c r="OP68"/>
      <c r="OQ68"/>
      <c r="OR68"/>
      <c r="OS68"/>
      <c r="OT68"/>
      <c r="OU68"/>
      <c r="OV68"/>
      <c r="OW68"/>
      <c r="OX68"/>
      <c r="OY68"/>
      <c r="OZ68"/>
      <c r="PA68"/>
      <c r="PB68"/>
      <c r="PC68"/>
      <c r="PD68"/>
      <c r="PE68"/>
      <c r="PF68"/>
      <c r="PG68"/>
      <c r="PH68"/>
      <c r="PI68"/>
      <c r="PJ68"/>
      <c r="PK68"/>
      <c r="PL68"/>
      <c r="PM68"/>
      <c r="PN68"/>
      <c r="PO68"/>
      <c r="PP68"/>
      <c r="PQ68"/>
      <c r="PR68"/>
      <c r="PS68"/>
      <c r="PT68"/>
      <c r="PU68"/>
      <c r="PV68"/>
      <c r="PW68"/>
      <c r="PX68"/>
      <c r="PY68"/>
      <c r="PZ68"/>
      <c r="QA68"/>
      <c r="QB68"/>
      <c r="QC68"/>
      <c r="QD68"/>
      <c r="QE68"/>
      <c r="QF68"/>
      <c r="QG68"/>
      <c r="QH68"/>
      <c r="QI68"/>
      <c r="QJ68"/>
      <c r="QK68"/>
      <c r="QL68"/>
      <c r="QM68"/>
      <c r="QN68"/>
      <c r="QO68"/>
      <c r="QP68"/>
      <c r="QQ68"/>
      <c r="QR68"/>
      <c r="QS68"/>
      <c r="QT68"/>
      <c r="QU68"/>
      <c r="QV68"/>
      <c r="QW68"/>
      <c r="QX68"/>
      <c r="QY68"/>
      <c r="QZ68"/>
      <c r="RA68"/>
      <c r="RB68"/>
      <c r="RC68"/>
      <c r="RD68"/>
      <c r="RE68"/>
      <c r="RF68"/>
      <c r="RG68"/>
      <c r="RH68"/>
      <c r="RI68"/>
      <c r="RJ68"/>
      <c r="RK68"/>
      <c r="RL68"/>
      <c r="RM68"/>
      <c r="RN68"/>
      <c r="RO68"/>
      <c r="RP68"/>
      <c r="RQ68"/>
      <c r="RR68"/>
      <c r="RS68"/>
      <c r="RT68"/>
      <c r="RU68"/>
      <c r="RV68"/>
      <c r="RW68"/>
      <c r="RX68"/>
      <c r="RY68"/>
      <c r="RZ68"/>
      <c r="SA68"/>
      <c r="SB68"/>
      <c r="SC68"/>
      <c r="SD68"/>
      <c r="SE68"/>
      <c r="SF68"/>
      <c r="SG68"/>
      <c r="SH68"/>
      <c r="SI68"/>
      <c r="SJ68"/>
      <c r="SK68"/>
      <c r="SL68"/>
      <c r="SM68"/>
      <c r="SN68"/>
      <c r="SO68"/>
      <c r="SP68"/>
      <c r="SQ68"/>
      <c r="SR68"/>
      <c r="SS68"/>
      <c r="ST68"/>
      <c r="SU68"/>
      <c r="SV68"/>
      <c r="SW68"/>
      <c r="SX68"/>
      <c r="SY68"/>
      <c r="SZ68"/>
      <c r="TA68"/>
      <c r="TB68"/>
      <c r="TC68"/>
      <c r="TD68"/>
      <c r="TE68"/>
      <c r="TF68"/>
      <c r="TG68"/>
      <c r="TH68"/>
      <c r="TI68"/>
      <c r="TJ68"/>
      <c r="TK68"/>
      <c r="TL68"/>
      <c r="TM68"/>
      <c r="TN68"/>
      <c r="TO68"/>
      <c r="TP68"/>
      <c r="TQ68"/>
      <c r="TR68"/>
      <c r="TS68"/>
      <c r="TT68"/>
      <c r="TU68"/>
      <c r="TV68"/>
      <c r="TW68"/>
      <c r="TX68"/>
      <c r="TY68"/>
      <c r="TZ68"/>
      <c r="UA68"/>
      <c r="UB68"/>
      <c r="UC68"/>
      <c r="UD68"/>
      <c r="UE68"/>
      <c r="UF68"/>
      <c r="UG68"/>
      <c r="UH68"/>
      <c r="UI68"/>
      <c r="UJ68"/>
      <c r="UK68"/>
      <c r="UL68"/>
      <c r="UM68"/>
      <c r="UN68"/>
      <c r="UO68"/>
      <c r="UP68"/>
      <c r="UQ68"/>
      <c r="UR68"/>
      <c r="US68"/>
      <c r="UT68"/>
      <c r="UU68"/>
      <c r="UV68"/>
      <c r="UW68"/>
      <c r="UX68"/>
      <c r="UY68"/>
      <c r="UZ68"/>
      <c r="VA68"/>
      <c r="VB68"/>
      <c r="VC68"/>
      <c r="VD68"/>
      <c r="VE68"/>
      <c r="VF68"/>
      <c r="VG68"/>
      <c r="VH68"/>
      <c r="VI68"/>
      <c r="VJ68"/>
      <c r="VK68"/>
      <c r="VL68"/>
      <c r="VM68"/>
      <c r="VN68"/>
      <c r="VO68"/>
      <c r="VP68"/>
      <c r="VQ68"/>
      <c r="VR68"/>
      <c r="VS68"/>
      <c r="VT68"/>
      <c r="VU68"/>
      <c r="VV68"/>
      <c r="VW68"/>
      <c r="VX68"/>
      <c r="VY68"/>
      <c r="VZ68"/>
      <c r="WA68"/>
      <c r="WB68"/>
      <c r="WC68"/>
      <c r="WD68"/>
      <c r="WE68"/>
      <c r="WF68"/>
      <c r="WG68"/>
      <c r="WH68"/>
      <c r="WI68"/>
      <c r="WJ68"/>
      <c r="WK68"/>
      <c r="WL68"/>
      <c r="WM68"/>
      <c r="WN68"/>
      <c r="WO68"/>
      <c r="WP68"/>
      <c r="WQ68"/>
      <c r="WR68"/>
      <c r="WS68"/>
      <c r="WT68"/>
      <c r="WU68"/>
      <c r="WV68"/>
      <c r="WW68"/>
      <c r="WX68"/>
      <c r="WY68"/>
      <c r="WZ68"/>
      <c r="XA68"/>
      <c r="XB68"/>
      <c r="XC68"/>
      <c r="XD68"/>
      <c r="XE68"/>
      <c r="XF68"/>
      <c r="XG68"/>
      <c r="XH68"/>
      <c r="XI68"/>
      <c r="XJ68"/>
      <c r="XK68"/>
      <c r="XL68"/>
      <c r="XM68"/>
      <c r="XN68"/>
      <c r="XO68"/>
      <c r="XP68"/>
      <c r="XQ68"/>
      <c r="XR68"/>
      <c r="XS68"/>
      <c r="XT68"/>
      <c r="XU68"/>
      <c r="XV68"/>
      <c r="XW68"/>
      <c r="XX68"/>
      <c r="XY68"/>
      <c r="XZ68"/>
      <c r="YA68"/>
      <c r="YB68"/>
      <c r="YC68"/>
      <c r="YD68"/>
      <c r="YE68"/>
      <c r="YF68"/>
      <c r="YG68"/>
      <c r="YH68"/>
      <c r="YI68"/>
      <c r="YJ68"/>
      <c r="YK68"/>
      <c r="YL68"/>
      <c r="YM68"/>
      <c r="YN68"/>
      <c r="YO68"/>
      <c r="YP68"/>
      <c r="YQ68"/>
      <c r="YR68"/>
      <c r="YS68"/>
      <c r="YT68"/>
      <c r="YU68"/>
      <c r="YV68"/>
      <c r="YW68"/>
      <c r="YX68"/>
      <c r="YY68"/>
      <c r="YZ68"/>
      <c r="ZA68"/>
    </row>
    <row r="69" spans="1:677" ht="13.5" outlineLevel="1" thickBot="1">
      <c r="A69" s="6" t="s">
        <v>950</v>
      </c>
      <c r="B69" s="84" t="str">
        <f t="shared" si="10"/>
        <v>-</v>
      </c>
      <c r="D69" s="658">
        <f t="shared" si="11"/>
        <v>10</v>
      </c>
      <c r="E69"/>
      <c r="G69" s="6" t="s">
        <v>128</v>
      </c>
      <c r="H69" s="46"/>
      <c r="I69" s="6" t="s">
        <v>128</v>
      </c>
      <c r="J69" s="6" t="s">
        <v>128</v>
      </c>
      <c r="K69" s="6" t="s">
        <v>128</v>
      </c>
      <c r="L69" s="6" t="s">
        <v>128</v>
      </c>
      <c r="M69" s="6" t="s">
        <v>128</v>
      </c>
      <c r="N69" s="6" t="s">
        <v>128</v>
      </c>
      <c r="O69" s="31"/>
      <c r="P69" s="31"/>
      <c r="R69" s="50"/>
      <c r="AB69" s="6" t="s">
        <v>146</v>
      </c>
      <c r="AD69" s="6" t="s">
        <v>128</v>
      </c>
      <c r="AE69" s="44"/>
      <c r="AG69" s="6" t="s">
        <v>128</v>
      </c>
      <c r="BA69"/>
      <c r="BB69"/>
      <c r="BC69"/>
      <c r="BD69"/>
      <c r="BE69"/>
      <c r="BF69"/>
      <c r="BG69"/>
      <c r="BH69"/>
      <c r="BI69"/>
      <c r="BJ69"/>
      <c r="BK69"/>
      <c r="BL69"/>
      <c r="BM69"/>
      <c r="BN69"/>
      <c r="BO69"/>
      <c r="BP69"/>
      <c r="BQ69"/>
      <c r="BR69"/>
      <c r="BS69"/>
      <c r="BT69"/>
      <c r="BU69" s="196"/>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c r="JA69"/>
      <c r="JB69"/>
      <c r="JC69"/>
      <c r="JD69"/>
      <c r="JE69"/>
      <c r="JF69"/>
      <c r="JG69"/>
      <c r="JH69"/>
      <c r="JI69"/>
      <c r="JJ69"/>
      <c r="JK69"/>
      <c r="JL69"/>
      <c r="JM69"/>
      <c r="JN69"/>
      <c r="JO69"/>
      <c r="JP69"/>
      <c r="JQ69"/>
      <c r="JR69"/>
      <c r="JS69"/>
      <c r="JT69"/>
      <c r="JU69"/>
      <c r="JV69"/>
      <c r="JW69"/>
      <c r="JX69"/>
      <c r="JY69"/>
      <c r="JZ69"/>
      <c r="KA69"/>
      <c r="KB69"/>
      <c r="KC69"/>
      <c r="KD69"/>
      <c r="KE69"/>
      <c r="KF69"/>
      <c r="KG69"/>
      <c r="KH69"/>
      <c r="KI69"/>
      <c r="KJ69"/>
      <c r="KK69"/>
      <c r="KL69"/>
      <c r="KM69"/>
      <c r="KN69"/>
      <c r="KO69"/>
      <c r="KP69"/>
      <c r="KQ69"/>
      <c r="KR69"/>
      <c r="KS69"/>
      <c r="KT69"/>
      <c r="KU69"/>
      <c r="KV69"/>
      <c r="KW69"/>
      <c r="KX69"/>
      <c r="KY69"/>
      <c r="KZ69"/>
      <c r="LA69"/>
      <c r="LB69"/>
      <c r="LC69"/>
      <c r="LD69"/>
      <c r="LE69"/>
      <c r="LF69"/>
      <c r="LG69"/>
      <c r="LH69"/>
      <c r="LI69"/>
      <c r="LJ69"/>
      <c r="LK69"/>
      <c r="LL69"/>
      <c r="LM69"/>
      <c r="LN69"/>
      <c r="LO69"/>
      <c r="LP69"/>
      <c r="LQ69"/>
      <c r="LR69"/>
      <c r="LS69"/>
      <c r="LT69"/>
      <c r="LU69"/>
      <c r="LV69"/>
      <c r="LW69"/>
      <c r="LX69"/>
      <c r="LY69"/>
      <c r="LZ69"/>
      <c r="MA69"/>
      <c r="MB69"/>
      <c r="MC69"/>
      <c r="MD69"/>
      <c r="ME69"/>
      <c r="MF69"/>
      <c r="MG69"/>
      <c r="MH69"/>
      <c r="MI69"/>
      <c r="MJ69"/>
      <c r="MK69"/>
      <c r="ML69"/>
      <c r="MM69"/>
      <c r="MN69"/>
      <c r="MO69"/>
      <c r="MP69"/>
      <c r="MQ69"/>
      <c r="MR69"/>
      <c r="MS69"/>
      <c r="MT69"/>
      <c r="MU69"/>
      <c r="MV69"/>
      <c r="MW69"/>
      <c r="MX69"/>
      <c r="MY69"/>
      <c r="MZ69"/>
      <c r="NA69"/>
      <c r="NB69"/>
      <c r="NC69"/>
      <c r="ND69"/>
      <c r="NE69"/>
      <c r="NF69"/>
      <c r="NG69"/>
      <c r="NH69"/>
      <c r="NI69"/>
      <c r="NJ69"/>
      <c r="NK69"/>
      <c r="NL69"/>
      <c r="NM69"/>
      <c r="NN69"/>
      <c r="NO69"/>
      <c r="NP69"/>
      <c r="NQ69"/>
      <c r="NR69"/>
      <c r="NS69"/>
      <c r="NT69"/>
      <c r="NU69"/>
      <c r="NV69"/>
      <c r="NW69"/>
      <c r="NX69"/>
      <c r="NY69"/>
      <c r="NZ69"/>
      <c r="OA69"/>
      <c r="OB69"/>
      <c r="OC69"/>
      <c r="OD69"/>
      <c r="OE69"/>
      <c r="OF69"/>
      <c r="OG69"/>
      <c r="OH69"/>
      <c r="OI69"/>
      <c r="OJ69"/>
      <c r="OK69"/>
      <c r="OL69"/>
      <c r="OM69"/>
      <c r="ON69"/>
      <c r="OO69"/>
      <c r="OP69"/>
      <c r="OQ69"/>
      <c r="OR69"/>
      <c r="OS69"/>
      <c r="OT69"/>
      <c r="OU69"/>
      <c r="OV69"/>
      <c r="OW69"/>
      <c r="OX69"/>
      <c r="OY69"/>
      <c r="OZ69"/>
      <c r="PA69"/>
      <c r="PB69"/>
      <c r="PC69"/>
      <c r="PD69"/>
      <c r="PE69"/>
      <c r="PF69"/>
      <c r="PG69"/>
      <c r="PH69"/>
      <c r="PI69"/>
      <c r="PJ69"/>
      <c r="PK69"/>
      <c r="PL69"/>
      <c r="PM69"/>
      <c r="PN69"/>
      <c r="PO69"/>
      <c r="PP69"/>
      <c r="PQ69"/>
      <c r="PR69"/>
      <c r="PS69"/>
      <c r="PT69"/>
      <c r="PU69"/>
      <c r="PV69"/>
      <c r="PW69"/>
      <c r="PX69"/>
      <c r="PY69"/>
      <c r="PZ69"/>
      <c r="QA69"/>
      <c r="QB69"/>
      <c r="QC69"/>
      <c r="QD69"/>
      <c r="QE69"/>
      <c r="QF69"/>
      <c r="QG69"/>
      <c r="QH69"/>
      <c r="QI69"/>
      <c r="QJ69"/>
      <c r="QK69"/>
      <c r="QL69"/>
      <c r="QM69"/>
      <c r="QN69"/>
      <c r="QO69"/>
      <c r="QP69"/>
      <c r="QQ69"/>
      <c r="QR69"/>
      <c r="QS69"/>
      <c r="QT69"/>
      <c r="QU69"/>
      <c r="QV69"/>
      <c r="QW69"/>
      <c r="QX69"/>
      <c r="QY69"/>
      <c r="QZ69"/>
      <c r="RA69"/>
      <c r="RB69"/>
      <c r="RC69"/>
      <c r="RD69"/>
      <c r="RE69"/>
      <c r="RF69"/>
      <c r="RG69"/>
      <c r="RH69"/>
      <c r="RI69"/>
      <c r="RJ69"/>
      <c r="RK69"/>
      <c r="RL69"/>
      <c r="RM69"/>
      <c r="RN69"/>
      <c r="RO69"/>
      <c r="RP69"/>
      <c r="RQ69"/>
      <c r="RR69"/>
      <c r="RS69"/>
      <c r="RT69"/>
      <c r="RU69"/>
      <c r="RV69"/>
      <c r="RW69"/>
      <c r="RX69"/>
      <c r="RY69"/>
      <c r="RZ69"/>
      <c r="SA69"/>
      <c r="SB69"/>
      <c r="SC69"/>
      <c r="SD69"/>
      <c r="SE69"/>
      <c r="SF69"/>
      <c r="SG69"/>
      <c r="SH69"/>
      <c r="SI69"/>
      <c r="SJ69"/>
      <c r="SK69"/>
      <c r="SL69"/>
      <c r="SM69"/>
      <c r="SN69"/>
      <c r="SO69"/>
      <c r="SP69"/>
      <c r="SQ69"/>
      <c r="SR69"/>
      <c r="SS69"/>
      <c r="ST69"/>
      <c r="SU69"/>
      <c r="SV69"/>
      <c r="SW69"/>
      <c r="SX69"/>
      <c r="SY69"/>
      <c r="SZ69"/>
      <c r="TA69"/>
      <c r="TB69"/>
      <c r="TC69"/>
      <c r="TD69"/>
      <c r="TE69"/>
      <c r="TF69"/>
      <c r="TG69"/>
      <c r="TH69"/>
      <c r="TI69"/>
      <c r="TJ69"/>
      <c r="TK69"/>
      <c r="TL69"/>
      <c r="TM69"/>
      <c r="TN69"/>
      <c r="TO69"/>
      <c r="TP69"/>
      <c r="TQ69"/>
      <c r="TR69"/>
      <c r="TS69"/>
      <c r="TT69"/>
      <c r="TU69"/>
      <c r="TV69"/>
      <c r="TW69"/>
      <c r="TX69"/>
      <c r="TY69"/>
      <c r="TZ69"/>
      <c r="UA69"/>
      <c r="UB69"/>
      <c r="UC69"/>
      <c r="UD69"/>
      <c r="UE69"/>
      <c r="UF69"/>
      <c r="UG69"/>
      <c r="UH69"/>
      <c r="UI69"/>
      <c r="UJ69"/>
      <c r="UK69"/>
      <c r="UL69"/>
      <c r="UM69"/>
      <c r="UN69"/>
      <c r="UO69"/>
      <c r="UP69"/>
      <c r="UQ69"/>
      <c r="UR69"/>
      <c r="US69"/>
      <c r="UT69"/>
      <c r="UU69"/>
      <c r="UV69"/>
      <c r="UW69"/>
      <c r="UX69"/>
      <c r="UY69"/>
      <c r="UZ69"/>
      <c r="VA69"/>
      <c r="VB69"/>
      <c r="VC69"/>
      <c r="VD69"/>
      <c r="VE69"/>
      <c r="VF69"/>
      <c r="VG69"/>
      <c r="VH69"/>
      <c r="VI69"/>
      <c r="VJ69"/>
      <c r="VK69"/>
      <c r="VL69"/>
      <c r="VM69"/>
      <c r="VN69"/>
      <c r="VO69"/>
      <c r="VP69"/>
      <c r="VQ69"/>
      <c r="VR69"/>
      <c r="VS69"/>
      <c r="VT69"/>
      <c r="VU69"/>
      <c r="VV69"/>
      <c r="VW69"/>
      <c r="VX69"/>
      <c r="VY69"/>
      <c r="VZ69"/>
      <c r="WA69"/>
      <c r="WB69"/>
      <c r="WC69"/>
      <c r="WD69"/>
      <c r="WE69"/>
      <c r="WF69"/>
      <c r="WG69"/>
      <c r="WH69"/>
      <c r="WI69"/>
      <c r="WJ69"/>
      <c r="WK69"/>
      <c r="WL69"/>
      <c r="WM69"/>
      <c r="WN69"/>
      <c r="WO69"/>
      <c r="WP69"/>
      <c r="WQ69"/>
      <c r="WR69"/>
      <c r="WS69"/>
      <c r="WT69"/>
      <c r="WU69"/>
      <c r="WV69"/>
      <c r="WW69"/>
      <c r="WX69"/>
      <c r="WY69"/>
      <c r="WZ69"/>
      <c r="XA69"/>
      <c r="XB69"/>
      <c r="XC69"/>
      <c r="XD69"/>
      <c r="XE69"/>
      <c r="XF69"/>
      <c r="XG69"/>
      <c r="XH69"/>
      <c r="XI69"/>
      <c r="XJ69"/>
      <c r="XK69"/>
      <c r="XL69"/>
      <c r="XM69"/>
      <c r="XN69"/>
      <c r="XO69"/>
      <c r="XP69"/>
      <c r="XQ69"/>
      <c r="XR69"/>
      <c r="XS69"/>
      <c r="XT69"/>
      <c r="XU69"/>
      <c r="XV69"/>
      <c r="XW69"/>
      <c r="XX69"/>
      <c r="XY69"/>
      <c r="XZ69"/>
      <c r="YA69"/>
      <c r="YB69"/>
      <c r="YC69"/>
      <c r="YD69"/>
      <c r="YE69"/>
      <c r="YF69"/>
      <c r="YG69"/>
      <c r="YH69"/>
      <c r="YI69"/>
      <c r="YJ69"/>
      <c r="YK69"/>
      <c r="YL69"/>
      <c r="YM69"/>
      <c r="YN69"/>
      <c r="YO69"/>
      <c r="YP69"/>
      <c r="YQ69"/>
      <c r="YR69"/>
      <c r="YS69"/>
      <c r="YT69"/>
      <c r="YU69"/>
      <c r="YV69"/>
      <c r="YW69"/>
      <c r="YX69"/>
      <c r="YY69"/>
      <c r="YZ69"/>
      <c r="ZA69"/>
    </row>
    <row r="70" spans="1:677" ht="12.75" customHeight="1" outlineLevel="1" thickTop="1" thickBot="1">
      <c r="A70" s="13" t="s">
        <v>9</v>
      </c>
      <c r="B70" s="84" t="str">
        <f t="shared" si="10"/>
        <v>-</v>
      </c>
      <c r="C70" s="62">
        <v>1</v>
      </c>
      <c r="D70" s="658">
        <f t="shared" si="11"/>
        <v>2</v>
      </c>
      <c r="E70"/>
      <c r="H70" s="46"/>
      <c r="X70" s="13" t="s">
        <v>416</v>
      </c>
      <c r="AD70" s="43"/>
      <c r="AE70" s="267" t="s">
        <v>416</v>
      </c>
      <c r="AF70" s="46"/>
      <c r="AG70" s="2"/>
      <c r="AH70" s="2"/>
      <c r="AI70" s="2"/>
      <c r="AJ70" s="2"/>
      <c r="AK70" s="2"/>
      <c r="AL70" s="2"/>
      <c r="AM70" s="2"/>
      <c r="AN70" s="2"/>
      <c r="AO70" s="2"/>
      <c r="AP70" s="2"/>
      <c r="AQ70" s="2"/>
      <c r="AR70" s="2"/>
      <c r="AS70" s="61"/>
      <c r="AT70" s="2"/>
      <c r="AU70" s="2"/>
      <c r="AV70" s="2"/>
      <c r="AW70" s="2"/>
      <c r="AX70" s="2"/>
      <c r="AY70" s="2"/>
      <c r="AZ70" s="31"/>
      <c r="BA70" s="128"/>
      <c r="BB70" s="128"/>
      <c r="BC70" s="128"/>
      <c r="BD70" s="128"/>
      <c r="BE70" s="128"/>
      <c r="BF70"/>
      <c r="BG70"/>
      <c r="BH70"/>
      <c r="BI70"/>
      <c r="BJ70"/>
      <c r="BK70"/>
      <c r="BL70"/>
      <c r="BM70" s="128"/>
      <c r="BN70"/>
      <c r="BO70"/>
      <c r="BP70"/>
      <c r="BQ70"/>
      <c r="BR70"/>
      <c r="BS70"/>
      <c r="BT70"/>
      <c r="BU70" s="196"/>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c r="JA70"/>
      <c r="JB70"/>
      <c r="JC70"/>
      <c r="JD70"/>
      <c r="JE70"/>
      <c r="JF70"/>
      <c r="JG70"/>
      <c r="JH70"/>
      <c r="JI70"/>
      <c r="JJ70"/>
      <c r="JK70"/>
      <c r="JL70"/>
      <c r="JM70"/>
      <c r="JN70"/>
      <c r="JO70"/>
      <c r="JP70"/>
      <c r="JQ70"/>
      <c r="JR70"/>
      <c r="JS70"/>
      <c r="JT70"/>
      <c r="JU70"/>
      <c r="JV70"/>
      <c r="JW70"/>
      <c r="JX70"/>
      <c r="JY70"/>
      <c r="JZ70"/>
      <c r="KA70"/>
      <c r="KB70"/>
      <c r="KC70"/>
      <c r="KD70"/>
      <c r="KE70"/>
      <c r="KF70"/>
      <c r="KG70"/>
      <c r="KH70"/>
      <c r="KI70"/>
      <c r="KJ70"/>
      <c r="KK70"/>
      <c r="KL70"/>
      <c r="KM70"/>
      <c r="KN70"/>
      <c r="KO70"/>
      <c r="KP70"/>
      <c r="KQ70"/>
      <c r="KR70"/>
      <c r="KS70"/>
      <c r="KT70"/>
      <c r="KU70"/>
      <c r="KV70"/>
      <c r="KW70"/>
      <c r="KX70"/>
      <c r="KY70"/>
      <c r="KZ70"/>
      <c r="LA70"/>
      <c r="LB70"/>
      <c r="LC70"/>
      <c r="LD70"/>
      <c r="LE70"/>
      <c r="LF70"/>
      <c r="LG70"/>
      <c r="LH70"/>
      <c r="LI70"/>
      <c r="LJ70"/>
      <c r="LK70"/>
      <c r="LL70"/>
      <c r="LM70"/>
      <c r="LN70"/>
      <c r="LO70"/>
      <c r="LP70"/>
      <c r="LQ70"/>
      <c r="LR70"/>
      <c r="LS70"/>
      <c r="LT70"/>
      <c r="LU70"/>
      <c r="LV70"/>
      <c r="LW70"/>
      <c r="LX70"/>
      <c r="LY70"/>
      <c r="LZ70"/>
      <c r="MA70"/>
      <c r="MB70"/>
      <c r="MC70"/>
      <c r="MD70"/>
      <c r="ME70"/>
      <c r="MF70"/>
      <c r="MG70"/>
      <c r="MH70"/>
      <c r="MI70"/>
      <c r="MJ70"/>
      <c r="MK70"/>
      <c r="ML70"/>
      <c r="MM70"/>
      <c r="MN70"/>
      <c r="MO70"/>
      <c r="MP70"/>
      <c r="MQ70"/>
      <c r="MR70"/>
      <c r="MS70"/>
      <c r="MT70"/>
      <c r="MU70"/>
      <c r="MV70"/>
      <c r="MW70"/>
      <c r="MX70"/>
      <c r="MY70"/>
      <c r="MZ70"/>
      <c r="NA70"/>
      <c r="NB70"/>
      <c r="NC70"/>
      <c r="ND70"/>
      <c r="NE70"/>
      <c r="NF70"/>
      <c r="NG70"/>
      <c r="NH70"/>
      <c r="NI70"/>
      <c r="NJ70"/>
      <c r="NK70"/>
      <c r="NL70"/>
      <c r="NM70"/>
      <c r="NN70"/>
      <c r="NO70"/>
      <c r="NP70"/>
      <c r="NQ70"/>
      <c r="NR70"/>
      <c r="NS70"/>
      <c r="NT70"/>
      <c r="NU70"/>
      <c r="NV70"/>
      <c r="NW70"/>
      <c r="NX70"/>
      <c r="NY70"/>
      <c r="NZ70"/>
      <c r="OA70"/>
      <c r="OB70"/>
      <c r="OC70"/>
      <c r="OD70"/>
      <c r="OE70"/>
      <c r="OF70"/>
      <c r="OG70"/>
      <c r="OH70"/>
      <c r="OI70"/>
      <c r="OJ70"/>
      <c r="OK70"/>
      <c r="OL70"/>
      <c r="OM70"/>
      <c r="ON70"/>
      <c r="OO70"/>
      <c r="OP70"/>
      <c r="OQ70"/>
      <c r="OR70"/>
      <c r="OS70"/>
      <c r="OT70"/>
      <c r="OU70"/>
      <c r="OV70"/>
      <c r="OW70"/>
      <c r="OX70"/>
      <c r="OY70"/>
      <c r="OZ70"/>
      <c r="PA70"/>
      <c r="PB70"/>
      <c r="PC70"/>
      <c r="PD70"/>
      <c r="PE70"/>
      <c r="PF70"/>
      <c r="PG70"/>
      <c r="PH70"/>
      <c r="PI70"/>
      <c r="PJ70"/>
      <c r="PK70"/>
      <c r="PL70"/>
      <c r="PM70"/>
      <c r="PN70"/>
      <c r="PO70"/>
      <c r="PP70"/>
      <c r="PQ70"/>
      <c r="PR70"/>
      <c r="PS70"/>
      <c r="PT70"/>
      <c r="PU70"/>
      <c r="PV70"/>
      <c r="PW70"/>
      <c r="PX70"/>
      <c r="PY70"/>
      <c r="PZ70"/>
      <c r="QA70"/>
      <c r="QB70"/>
      <c r="QC70"/>
      <c r="QD70"/>
      <c r="QE70"/>
      <c r="QF70"/>
      <c r="QG70"/>
      <c r="QH70"/>
      <c r="QI70"/>
      <c r="QJ70"/>
      <c r="QK70"/>
      <c r="QL70"/>
      <c r="QM70"/>
      <c r="QN70"/>
      <c r="QO70"/>
      <c r="QP70"/>
      <c r="QQ70"/>
      <c r="QR70"/>
      <c r="QS70"/>
      <c r="QT70"/>
      <c r="QU70"/>
      <c r="QV70"/>
      <c r="QW70"/>
      <c r="QX70"/>
      <c r="QY70"/>
      <c r="QZ70"/>
      <c r="RA70"/>
      <c r="RB70"/>
      <c r="RC70"/>
      <c r="RD70"/>
      <c r="RE70"/>
      <c r="RF70"/>
      <c r="RG70"/>
      <c r="RH70"/>
      <c r="RI70"/>
      <c r="RJ70"/>
      <c r="RK70"/>
      <c r="RL70"/>
      <c r="RM70"/>
      <c r="RN70"/>
      <c r="RO70"/>
      <c r="RP70"/>
      <c r="RQ70"/>
      <c r="RR70"/>
      <c r="RS70"/>
      <c r="RT70"/>
      <c r="RU70"/>
      <c r="RV70"/>
      <c r="RW70"/>
      <c r="RX70"/>
      <c r="RY70"/>
      <c r="RZ70"/>
      <c r="SA70"/>
      <c r="SB70"/>
      <c r="SC70"/>
      <c r="SD70"/>
      <c r="SE70"/>
      <c r="SF70"/>
      <c r="SG70"/>
      <c r="SH70"/>
      <c r="SI70"/>
      <c r="SJ70"/>
      <c r="SK70"/>
      <c r="SL70"/>
      <c r="SM70"/>
      <c r="SN70"/>
      <c r="SO70"/>
      <c r="SP70"/>
      <c r="SQ70"/>
      <c r="SR70"/>
      <c r="SS70"/>
      <c r="ST70"/>
      <c r="SU70"/>
      <c r="SV70"/>
      <c r="SW70"/>
      <c r="SX70"/>
      <c r="SY70"/>
      <c r="SZ70"/>
      <c r="TA70"/>
      <c r="TB70"/>
      <c r="TC70"/>
      <c r="TD70"/>
      <c r="TE70"/>
      <c r="TF70"/>
      <c r="TG70"/>
      <c r="TH70"/>
      <c r="TI70"/>
      <c r="TJ70"/>
      <c r="TK70"/>
      <c r="TL70"/>
      <c r="TM70"/>
      <c r="TN70"/>
      <c r="TO70"/>
      <c r="TP70"/>
      <c r="TQ70"/>
      <c r="TR70"/>
      <c r="TS70"/>
      <c r="TT70"/>
      <c r="TU70"/>
      <c r="TV70"/>
      <c r="TW70"/>
      <c r="TX70"/>
      <c r="TY70"/>
      <c r="TZ70"/>
      <c r="UA70"/>
      <c r="UB70"/>
      <c r="UC70"/>
      <c r="UD70"/>
      <c r="UE70"/>
      <c r="UF70"/>
      <c r="UG70"/>
      <c r="UH70"/>
      <c r="UI70"/>
      <c r="UJ70"/>
      <c r="UK70"/>
      <c r="UL70"/>
      <c r="UM70"/>
      <c r="UN70"/>
      <c r="UO70"/>
      <c r="UP70"/>
      <c r="UQ70"/>
      <c r="UR70"/>
      <c r="US70"/>
      <c r="UT70"/>
      <c r="UU70"/>
      <c r="UV70"/>
      <c r="UW70"/>
      <c r="UX70"/>
      <c r="UY70"/>
      <c r="UZ70"/>
      <c r="VA70"/>
      <c r="VB70"/>
      <c r="VC70"/>
      <c r="VD70"/>
      <c r="VE70"/>
      <c r="VF70"/>
      <c r="VG70"/>
      <c r="VH70"/>
      <c r="VI70"/>
      <c r="VJ70"/>
      <c r="VK70"/>
      <c r="VL70"/>
      <c r="VM70"/>
      <c r="VN70"/>
      <c r="VO70"/>
      <c r="VP70"/>
      <c r="VQ70"/>
      <c r="VR70"/>
      <c r="VS70"/>
      <c r="VT70"/>
      <c r="VU70"/>
      <c r="VV70"/>
      <c r="VW70"/>
      <c r="VX70"/>
      <c r="VY70"/>
      <c r="VZ70"/>
      <c r="WA70"/>
      <c r="WB70"/>
      <c r="WC70"/>
      <c r="WD70"/>
      <c r="WE70"/>
      <c r="WF70"/>
      <c r="WG70"/>
      <c r="WH70"/>
      <c r="WI70"/>
      <c r="WJ70"/>
      <c r="WK70"/>
      <c r="WL70"/>
      <c r="WM70"/>
      <c r="WN70"/>
      <c r="WO70"/>
      <c r="WP70"/>
      <c r="WQ70"/>
      <c r="WR70"/>
      <c r="WS70"/>
      <c r="WT70"/>
      <c r="WU70"/>
      <c r="WV70"/>
      <c r="WW70"/>
      <c r="WX70"/>
      <c r="WY70"/>
      <c r="WZ70"/>
      <c r="XA70"/>
      <c r="XB70"/>
      <c r="XC70"/>
      <c r="XD70"/>
      <c r="XE70"/>
      <c r="XF70"/>
      <c r="XG70"/>
      <c r="XH70"/>
      <c r="XI70"/>
      <c r="XJ70"/>
      <c r="XK70"/>
      <c r="XL70"/>
      <c r="XM70"/>
      <c r="XN70"/>
      <c r="XO70"/>
      <c r="XP70"/>
      <c r="XQ70"/>
      <c r="XR70"/>
      <c r="XS70"/>
      <c r="XT70"/>
      <c r="XU70"/>
      <c r="XV70"/>
      <c r="XW70"/>
      <c r="XX70"/>
      <c r="XY70"/>
      <c r="XZ70"/>
      <c r="YA70"/>
      <c r="YB70"/>
      <c r="YC70"/>
      <c r="YD70"/>
      <c r="YE70"/>
      <c r="YF70"/>
      <c r="YG70"/>
      <c r="YH70"/>
      <c r="YI70"/>
      <c r="YJ70"/>
      <c r="YK70"/>
      <c r="YL70"/>
      <c r="YM70"/>
      <c r="YN70"/>
      <c r="YO70"/>
      <c r="YP70"/>
      <c r="YQ70"/>
      <c r="YR70"/>
      <c r="YS70"/>
      <c r="YT70"/>
      <c r="YU70"/>
      <c r="YV70"/>
      <c r="YW70"/>
      <c r="YX70"/>
      <c r="YY70"/>
      <c r="YZ70"/>
      <c r="ZA70"/>
    </row>
    <row r="71" spans="1:677" ht="14.25" outlineLevel="1" thickTop="1" thickBot="1">
      <c r="A71" s="67" t="s">
        <v>163</v>
      </c>
      <c r="B71" s="84" t="str">
        <f t="shared" si="10"/>
        <v>-</v>
      </c>
      <c r="D71" s="658">
        <f t="shared" si="11"/>
        <v>4</v>
      </c>
      <c r="E71"/>
      <c r="H71" s="46"/>
      <c r="X71" s="67" t="s">
        <v>68</v>
      </c>
      <c r="Z71" s="67" t="s">
        <v>68</v>
      </c>
      <c r="AA71" s="67" t="s">
        <v>68</v>
      </c>
      <c r="AB71" s="67" t="s">
        <v>68</v>
      </c>
      <c r="AE71" s="45"/>
      <c r="BA71"/>
      <c r="BB71"/>
      <c r="BC71"/>
      <c r="BD71"/>
      <c r="BE71"/>
      <c r="BF71"/>
      <c r="BG71"/>
      <c r="BH71"/>
      <c r="BI71"/>
      <c r="BJ71"/>
      <c r="BK71"/>
      <c r="BL71"/>
      <c r="BM71"/>
      <c r="BN71"/>
      <c r="BO71"/>
      <c r="BP71"/>
      <c r="BQ71"/>
      <c r="BR71"/>
      <c r="BS71"/>
      <c r="BT71"/>
      <c r="BU71" s="196"/>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c r="JA71"/>
      <c r="JB71"/>
      <c r="JC71"/>
      <c r="JD71"/>
      <c r="JE71"/>
      <c r="JF71"/>
      <c r="JG71"/>
      <c r="JH71"/>
      <c r="JI71"/>
      <c r="JJ71"/>
      <c r="JK71"/>
      <c r="JL71"/>
      <c r="JM71"/>
      <c r="JN71"/>
      <c r="JO71"/>
      <c r="JP71"/>
      <c r="JQ71"/>
      <c r="JR71"/>
      <c r="JS71"/>
      <c r="JT71"/>
      <c r="JU71"/>
      <c r="JV71"/>
      <c r="JW71"/>
      <c r="JX71"/>
      <c r="JY71"/>
      <c r="JZ71"/>
      <c r="KA71"/>
      <c r="KB71"/>
      <c r="KC71"/>
      <c r="KD71"/>
      <c r="KE71"/>
      <c r="KF71"/>
      <c r="KG71"/>
      <c r="KH71"/>
      <c r="KI71"/>
      <c r="KJ71"/>
      <c r="KK71"/>
      <c r="KL71"/>
      <c r="KM71"/>
      <c r="KN71"/>
      <c r="KO71"/>
      <c r="KP71"/>
      <c r="KQ71"/>
      <c r="KR71"/>
      <c r="KS71"/>
      <c r="KT71"/>
      <c r="KU71"/>
      <c r="KV71"/>
      <c r="KW71"/>
      <c r="KX71"/>
      <c r="KY71"/>
      <c r="KZ71"/>
      <c r="LA71"/>
      <c r="LB71"/>
      <c r="LC71"/>
      <c r="LD71"/>
      <c r="LE71"/>
      <c r="LF71"/>
      <c r="LG71"/>
      <c r="LH71"/>
      <c r="LI71"/>
      <c r="LJ71"/>
      <c r="LK71"/>
      <c r="LL71"/>
      <c r="LM71"/>
      <c r="LN71"/>
      <c r="LO71"/>
      <c r="LP71"/>
      <c r="LQ71"/>
      <c r="LR71"/>
      <c r="LS71"/>
      <c r="LT71"/>
      <c r="LU71"/>
      <c r="LV71"/>
      <c r="LW71"/>
      <c r="LX71"/>
      <c r="LY71"/>
      <c r="LZ71"/>
      <c r="MA71"/>
      <c r="MB71"/>
      <c r="MC71"/>
      <c r="MD71"/>
      <c r="ME71"/>
      <c r="MF71"/>
      <c r="MG71"/>
      <c r="MH71"/>
      <c r="MI71"/>
      <c r="MJ71"/>
      <c r="MK71"/>
      <c r="ML71"/>
      <c r="MM71"/>
      <c r="MN71"/>
      <c r="MO71"/>
      <c r="MP71"/>
      <c r="MQ71"/>
      <c r="MR71"/>
      <c r="MS71"/>
      <c r="MT71"/>
      <c r="MU71"/>
      <c r="MV71"/>
      <c r="MW71"/>
      <c r="MX71"/>
      <c r="MY71"/>
      <c r="MZ71"/>
      <c r="NA71"/>
      <c r="NB71"/>
      <c r="NC71"/>
      <c r="ND71"/>
      <c r="NE71"/>
      <c r="NF71"/>
      <c r="NG71"/>
      <c r="NH71"/>
      <c r="NI71"/>
      <c r="NJ71"/>
      <c r="NK71"/>
      <c r="NL71"/>
      <c r="NM71"/>
      <c r="NN71"/>
      <c r="NO71"/>
      <c r="NP71"/>
      <c r="NQ71"/>
      <c r="NR71"/>
      <c r="NS71"/>
      <c r="NT71"/>
      <c r="NU71"/>
      <c r="NV71"/>
      <c r="NW71"/>
      <c r="NX71"/>
      <c r="NY71"/>
      <c r="NZ71"/>
      <c r="OA71"/>
      <c r="OB71"/>
      <c r="OC71"/>
      <c r="OD71"/>
      <c r="OE71"/>
      <c r="OF71"/>
      <c r="OG71"/>
      <c r="OH71"/>
      <c r="OI71"/>
      <c r="OJ71"/>
      <c r="OK71"/>
      <c r="OL71"/>
      <c r="OM71"/>
      <c r="ON71"/>
      <c r="OO71"/>
      <c r="OP71"/>
      <c r="OQ71"/>
      <c r="OR71"/>
      <c r="OS71"/>
      <c r="OT71"/>
      <c r="OU71"/>
      <c r="OV71"/>
      <c r="OW71"/>
      <c r="OX71"/>
      <c r="OY71"/>
      <c r="OZ71"/>
      <c r="PA71"/>
      <c r="PB71"/>
      <c r="PC71"/>
      <c r="PD71"/>
      <c r="PE71"/>
      <c r="PF71"/>
      <c r="PG71"/>
      <c r="PH71"/>
      <c r="PI71"/>
      <c r="PJ71"/>
      <c r="PK71"/>
      <c r="PL71"/>
      <c r="PM71"/>
      <c r="PN71"/>
      <c r="PO71"/>
      <c r="PP71"/>
      <c r="PQ71"/>
      <c r="PR71"/>
      <c r="PS71"/>
      <c r="PT71"/>
      <c r="PU71"/>
      <c r="PV71"/>
      <c r="PW71"/>
      <c r="PX71"/>
      <c r="PY71"/>
      <c r="PZ71"/>
      <c r="QA71"/>
      <c r="QB71"/>
      <c r="QC71"/>
      <c r="QD71"/>
      <c r="QE71"/>
      <c r="QF71"/>
      <c r="QG71"/>
      <c r="QH71"/>
      <c r="QI71"/>
      <c r="QJ71"/>
      <c r="QK71"/>
      <c r="QL71"/>
      <c r="QM71"/>
      <c r="QN71"/>
      <c r="QO71"/>
      <c r="QP71"/>
      <c r="QQ71"/>
      <c r="QR71"/>
      <c r="QS71"/>
      <c r="QT71"/>
      <c r="QU71"/>
      <c r="QV71"/>
      <c r="QW71"/>
      <c r="QX71"/>
      <c r="QY71"/>
      <c r="QZ71"/>
      <c r="RA71"/>
      <c r="RB71"/>
      <c r="RC71"/>
      <c r="RD71"/>
      <c r="RE71"/>
      <c r="RF71"/>
      <c r="RG71"/>
      <c r="RH71"/>
      <c r="RI71"/>
      <c r="RJ71"/>
      <c r="RK71"/>
      <c r="RL71"/>
      <c r="RM71"/>
      <c r="RN71"/>
      <c r="RO71"/>
      <c r="RP71"/>
      <c r="RQ71"/>
      <c r="RR71"/>
      <c r="RS71"/>
      <c r="RT71"/>
      <c r="RU71"/>
      <c r="RV71"/>
      <c r="RW71"/>
      <c r="RX71"/>
      <c r="RY71"/>
      <c r="RZ71"/>
      <c r="SA71"/>
      <c r="SB71"/>
      <c r="SC71"/>
      <c r="SD71"/>
      <c r="SE71"/>
      <c r="SF71"/>
      <c r="SG71"/>
      <c r="SH71"/>
      <c r="SI71"/>
      <c r="SJ71"/>
      <c r="SK71"/>
      <c r="SL71"/>
      <c r="SM71"/>
      <c r="SN71"/>
      <c r="SO71"/>
      <c r="SP71"/>
      <c r="SQ71"/>
      <c r="SR71"/>
      <c r="SS71"/>
      <c r="ST71"/>
      <c r="SU71"/>
      <c r="SV71"/>
      <c r="SW71"/>
      <c r="SX71"/>
      <c r="SY71"/>
      <c r="SZ71"/>
      <c r="TA71"/>
      <c r="TB71"/>
      <c r="TC71"/>
      <c r="TD71"/>
      <c r="TE71"/>
      <c r="TF71"/>
      <c r="TG71"/>
      <c r="TH71"/>
      <c r="TI71"/>
      <c r="TJ71"/>
      <c r="TK71"/>
      <c r="TL71"/>
      <c r="TM71"/>
      <c r="TN71"/>
      <c r="TO71"/>
      <c r="TP71"/>
      <c r="TQ71"/>
      <c r="TR71"/>
      <c r="TS71"/>
      <c r="TT71"/>
      <c r="TU71"/>
      <c r="TV71"/>
      <c r="TW71"/>
      <c r="TX71"/>
      <c r="TY71"/>
      <c r="TZ71"/>
      <c r="UA71"/>
      <c r="UB71"/>
      <c r="UC71"/>
      <c r="UD71"/>
      <c r="UE71"/>
      <c r="UF71"/>
      <c r="UG71"/>
      <c r="UH71"/>
      <c r="UI71"/>
      <c r="UJ71"/>
      <c r="UK71"/>
      <c r="UL71"/>
      <c r="UM71"/>
      <c r="UN71"/>
      <c r="UO71"/>
      <c r="UP71"/>
      <c r="UQ71"/>
      <c r="UR71"/>
      <c r="US71"/>
      <c r="UT71"/>
      <c r="UU71"/>
      <c r="UV71"/>
      <c r="UW71"/>
      <c r="UX71"/>
      <c r="UY71"/>
      <c r="UZ71"/>
      <c r="VA71"/>
      <c r="VB71"/>
      <c r="VC71"/>
      <c r="VD71"/>
      <c r="VE71"/>
      <c r="VF71"/>
      <c r="VG71"/>
      <c r="VH71"/>
      <c r="VI71"/>
      <c r="VJ71"/>
      <c r="VK71"/>
      <c r="VL71"/>
      <c r="VM71"/>
      <c r="VN71"/>
      <c r="VO71"/>
      <c r="VP71"/>
      <c r="VQ71"/>
      <c r="VR71"/>
      <c r="VS71"/>
      <c r="VT71"/>
      <c r="VU71"/>
      <c r="VV71"/>
      <c r="VW71"/>
      <c r="VX71"/>
      <c r="VY71"/>
      <c r="VZ71"/>
      <c r="WA71"/>
      <c r="WB71"/>
      <c r="WC71"/>
      <c r="WD71"/>
      <c r="WE71"/>
      <c r="WF71"/>
      <c r="WG71"/>
      <c r="WH71"/>
      <c r="WI71"/>
      <c r="WJ71"/>
      <c r="WK71"/>
      <c r="WL71"/>
      <c r="WM71"/>
      <c r="WN71"/>
      <c r="WO71"/>
      <c r="WP71"/>
      <c r="WQ71"/>
      <c r="WR71"/>
      <c r="WS71"/>
      <c r="WT71"/>
      <c r="WU71"/>
      <c r="WV71"/>
      <c r="WW71"/>
      <c r="WX71"/>
      <c r="WY71"/>
      <c r="WZ71"/>
      <c r="XA71"/>
      <c r="XB71"/>
      <c r="XC71"/>
      <c r="XD71"/>
      <c r="XE71"/>
      <c r="XF71"/>
      <c r="XG71"/>
      <c r="XH71"/>
      <c r="XI71"/>
      <c r="XJ71"/>
      <c r="XK71"/>
      <c r="XL71"/>
      <c r="XM71"/>
      <c r="XN71"/>
      <c r="XO71"/>
      <c r="XP71"/>
      <c r="XQ71"/>
      <c r="XR71"/>
      <c r="XS71"/>
      <c r="XT71"/>
      <c r="XU71"/>
      <c r="XV71"/>
      <c r="XW71"/>
      <c r="XX71"/>
      <c r="XY71"/>
      <c r="XZ71"/>
      <c r="YA71"/>
      <c r="YB71"/>
      <c r="YC71"/>
      <c r="YD71"/>
      <c r="YE71"/>
      <c r="YF71"/>
      <c r="YG71"/>
      <c r="YH71"/>
      <c r="YI71"/>
      <c r="YJ71"/>
      <c r="YK71"/>
      <c r="YL71"/>
      <c r="YM71"/>
      <c r="YN71"/>
      <c r="YO71"/>
      <c r="YP71"/>
      <c r="YQ71"/>
      <c r="YR71"/>
      <c r="YS71"/>
      <c r="YT71"/>
      <c r="YU71"/>
      <c r="YV71"/>
      <c r="YW71"/>
      <c r="YX71"/>
      <c r="YY71"/>
      <c r="YZ71"/>
      <c r="ZA71"/>
    </row>
    <row r="72" spans="1:677" ht="14.25" outlineLevel="1" thickTop="1" thickBot="1">
      <c r="A72" s="69" t="s">
        <v>8</v>
      </c>
      <c r="B72" s="84" t="str">
        <f t="shared" si="10"/>
        <v>-</v>
      </c>
      <c r="C72" s="62">
        <v>1</v>
      </c>
      <c r="D72" s="658">
        <f t="shared" si="11"/>
        <v>5</v>
      </c>
      <c r="E72"/>
      <c r="H72" s="46"/>
      <c r="R72" s="43"/>
      <c r="S72" s="163" t="s">
        <v>138</v>
      </c>
      <c r="T72" s="69" t="s">
        <v>139</v>
      </c>
      <c r="W72" s="69" t="s">
        <v>138</v>
      </c>
      <c r="X72" s="69" t="s">
        <v>138</v>
      </c>
      <c r="AA72" s="69" t="s">
        <v>138</v>
      </c>
      <c r="BA72"/>
      <c r="BB72"/>
      <c r="BC72"/>
      <c r="BD72"/>
      <c r="BE72"/>
      <c r="BF72"/>
      <c r="BG72"/>
      <c r="BH72"/>
      <c r="BI72"/>
      <c r="BJ72"/>
      <c r="BK72"/>
      <c r="BL72"/>
      <c r="BM72"/>
      <c r="BN72"/>
      <c r="BO72"/>
      <c r="BP72"/>
      <c r="BQ72"/>
      <c r="BR72"/>
      <c r="BS72"/>
      <c r="BT72"/>
      <c r="BU72" s="196"/>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c r="JE72"/>
      <c r="JF72"/>
      <c r="JG72"/>
      <c r="JH72"/>
      <c r="JI72"/>
      <c r="JJ72"/>
      <c r="JK72"/>
      <c r="JL72"/>
      <c r="JM72"/>
      <c r="JN72"/>
      <c r="JO72"/>
      <c r="JP72"/>
      <c r="JQ72"/>
      <c r="JR72"/>
      <c r="JS72"/>
      <c r="JT72"/>
      <c r="JU72"/>
      <c r="JV72"/>
      <c r="JW72"/>
      <c r="JX72"/>
      <c r="JY72"/>
      <c r="JZ72"/>
      <c r="KA72"/>
      <c r="KB72"/>
      <c r="KC72"/>
      <c r="KD72"/>
      <c r="KE72"/>
      <c r="KF72"/>
      <c r="KG72"/>
      <c r="KH72"/>
      <c r="KI72"/>
      <c r="KJ72"/>
      <c r="KK72"/>
      <c r="KL72"/>
      <c r="KM72"/>
      <c r="KN72"/>
      <c r="KO72"/>
      <c r="KP72"/>
      <c r="KQ72"/>
      <c r="KR72"/>
      <c r="KS72"/>
      <c r="KT72"/>
      <c r="KU72"/>
      <c r="KV72"/>
      <c r="KW72"/>
      <c r="KX72"/>
      <c r="KY72"/>
      <c r="KZ72"/>
      <c r="LA72"/>
      <c r="LB72"/>
      <c r="LC72"/>
      <c r="LD72"/>
      <c r="LE72"/>
      <c r="LF72"/>
      <c r="LG72"/>
      <c r="LH72"/>
      <c r="LI72"/>
      <c r="LJ72"/>
      <c r="LK72"/>
      <c r="LL72"/>
      <c r="LM72"/>
      <c r="LN72"/>
      <c r="LO72"/>
      <c r="LP72"/>
      <c r="LQ72"/>
      <c r="LR72"/>
      <c r="LS72"/>
      <c r="LT72"/>
      <c r="LU72"/>
      <c r="LV72"/>
      <c r="LW72"/>
      <c r="LX72"/>
      <c r="LY72"/>
      <c r="LZ72"/>
      <c r="MA72"/>
      <c r="MB72"/>
      <c r="MC72"/>
      <c r="MD72"/>
      <c r="ME72"/>
      <c r="MF72"/>
      <c r="MG72"/>
      <c r="MH72"/>
      <c r="MI72"/>
      <c r="MJ72"/>
      <c r="MK72"/>
      <c r="ML72"/>
      <c r="MM72"/>
      <c r="MN72"/>
      <c r="MO72"/>
      <c r="MP72"/>
      <c r="MQ72"/>
      <c r="MR72"/>
      <c r="MS72"/>
      <c r="MT72"/>
      <c r="MU72"/>
      <c r="MV72"/>
      <c r="MW72"/>
      <c r="MX72"/>
      <c r="MY72"/>
      <c r="MZ72"/>
      <c r="NA72"/>
      <c r="NB72"/>
      <c r="NC72"/>
      <c r="ND72"/>
      <c r="NE72"/>
      <c r="NF72"/>
      <c r="NG72"/>
      <c r="NH72"/>
      <c r="NI72"/>
      <c r="NJ72"/>
      <c r="NK72"/>
      <c r="NL72"/>
      <c r="NM72"/>
      <c r="NN72"/>
      <c r="NO72"/>
      <c r="NP72"/>
      <c r="NQ72"/>
      <c r="NR72"/>
      <c r="NS72"/>
      <c r="NT72"/>
      <c r="NU72"/>
      <c r="NV72"/>
      <c r="NW72"/>
      <c r="NX72"/>
      <c r="NY72"/>
      <c r="NZ72"/>
      <c r="OA72"/>
      <c r="OB72"/>
      <c r="OC72"/>
      <c r="OD72"/>
      <c r="OE72"/>
      <c r="OF72"/>
      <c r="OG72"/>
      <c r="OH72"/>
      <c r="OI72"/>
      <c r="OJ72"/>
      <c r="OK72"/>
      <c r="OL72"/>
      <c r="OM72"/>
      <c r="ON72"/>
      <c r="OO72"/>
      <c r="OP72"/>
      <c r="OQ72"/>
      <c r="OR72"/>
      <c r="OS72"/>
      <c r="OT72"/>
      <c r="OU72"/>
      <c r="OV72"/>
      <c r="OW72"/>
      <c r="OX72"/>
      <c r="OY72"/>
      <c r="OZ72"/>
      <c r="PA72"/>
      <c r="PB72"/>
      <c r="PC72"/>
      <c r="PD72"/>
      <c r="PE72"/>
      <c r="PF72"/>
      <c r="PG72"/>
      <c r="PH72"/>
      <c r="PI72"/>
      <c r="PJ72"/>
      <c r="PK72"/>
      <c r="PL72"/>
      <c r="PM72"/>
      <c r="PN72"/>
      <c r="PO72"/>
      <c r="PP72"/>
      <c r="PQ72"/>
      <c r="PR72"/>
      <c r="PS72"/>
      <c r="PT72"/>
      <c r="PU72"/>
      <c r="PV72"/>
      <c r="PW72"/>
      <c r="PX72"/>
      <c r="PY72"/>
      <c r="PZ72"/>
      <c r="QA72"/>
      <c r="QB72"/>
      <c r="QC72"/>
      <c r="QD72"/>
      <c r="QE72"/>
      <c r="QF72"/>
      <c r="QG72"/>
      <c r="QH72"/>
      <c r="QI72"/>
      <c r="QJ72"/>
      <c r="QK72"/>
      <c r="QL72"/>
      <c r="QM72"/>
      <c r="QN72"/>
      <c r="QO72"/>
      <c r="QP72"/>
      <c r="QQ72"/>
      <c r="QR72"/>
      <c r="QS72"/>
      <c r="QT72"/>
      <c r="QU72"/>
      <c r="QV72"/>
      <c r="QW72"/>
      <c r="QX72"/>
      <c r="QY72"/>
      <c r="QZ72"/>
      <c r="RA72"/>
      <c r="RB72"/>
      <c r="RC72"/>
      <c r="RD72"/>
      <c r="RE72"/>
      <c r="RF72"/>
      <c r="RG72"/>
      <c r="RH72"/>
      <c r="RI72"/>
      <c r="RJ72"/>
      <c r="RK72"/>
      <c r="RL72"/>
      <c r="RM72"/>
      <c r="RN72"/>
      <c r="RO72"/>
      <c r="RP72"/>
      <c r="RQ72"/>
      <c r="RR72"/>
      <c r="RS72"/>
      <c r="RT72"/>
      <c r="RU72"/>
      <c r="RV72"/>
      <c r="RW72"/>
      <c r="RX72"/>
      <c r="RY72"/>
      <c r="RZ72"/>
      <c r="SA72"/>
      <c r="SB72"/>
      <c r="SC72"/>
      <c r="SD72"/>
      <c r="SE72"/>
      <c r="SF72"/>
      <c r="SG72"/>
      <c r="SH72"/>
      <c r="SI72"/>
      <c r="SJ72"/>
      <c r="SK72"/>
      <c r="SL72"/>
      <c r="SM72"/>
      <c r="SN72"/>
      <c r="SO72"/>
      <c r="SP72"/>
      <c r="SQ72"/>
      <c r="SR72"/>
      <c r="SS72"/>
      <c r="ST72"/>
      <c r="SU72"/>
      <c r="SV72"/>
      <c r="SW72"/>
      <c r="SX72"/>
      <c r="SY72"/>
      <c r="SZ72"/>
      <c r="TA72"/>
      <c r="TB72"/>
      <c r="TC72"/>
      <c r="TD72"/>
      <c r="TE72"/>
      <c r="TF72"/>
      <c r="TG72"/>
      <c r="TH72"/>
      <c r="TI72"/>
      <c r="TJ72"/>
      <c r="TK72"/>
      <c r="TL72"/>
      <c r="TM72"/>
      <c r="TN72"/>
      <c r="TO72"/>
      <c r="TP72"/>
      <c r="TQ72"/>
      <c r="TR72"/>
      <c r="TS72"/>
      <c r="TT72"/>
      <c r="TU72"/>
      <c r="TV72"/>
      <c r="TW72"/>
      <c r="TX72"/>
      <c r="TY72"/>
      <c r="TZ72"/>
      <c r="UA72"/>
      <c r="UB72"/>
      <c r="UC72"/>
      <c r="UD72"/>
      <c r="UE72"/>
      <c r="UF72"/>
      <c r="UG72"/>
      <c r="UH72"/>
      <c r="UI72"/>
      <c r="UJ72"/>
      <c r="UK72"/>
      <c r="UL72"/>
      <c r="UM72"/>
      <c r="UN72"/>
      <c r="UO72"/>
      <c r="UP72"/>
      <c r="UQ72"/>
      <c r="UR72"/>
      <c r="US72"/>
      <c r="UT72"/>
      <c r="UU72"/>
      <c r="UV72"/>
      <c r="UW72"/>
      <c r="UX72"/>
      <c r="UY72"/>
      <c r="UZ72"/>
      <c r="VA72"/>
      <c r="VB72"/>
      <c r="VC72"/>
      <c r="VD72"/>
      <c r="VE72"/>
      <c r="VF72"/>
      <c r="VG72"/>
      <c r="VH72"/>
      <c r="VI72"/>
      <c r="VJ72"/>
      <c r="VK72"/>
      <c r="VL72"/>
      <c r="VM72"/>
      <c r="VN72"/>
      <c r="VO72"/>
      <c r="VP72"/>
      <c r="VQ72"/>
      <c r="VR72"/>
      <c r="VS72"/>
      <c r="VT72"/>
      <c r="VU72"/>
      <c r="VV72"/>
      <c r="VW72"/>
      <c r="VX72"/>
      <c r="VY72"/>
      <c r="VZ72"/>
      <c r="WA72"/>
      <c r="WB72"/>
      <c r="WC72"/>
      <c r="WD72"/>
      <c r="WE72"/>
      <c r="WF72"/>
      <c r="WG72"/>
      <c r="WH72"/>
      <c r="WI72"/>
      <c r="WJ72"/>
      <c r="WK72"/>
      <c r="WL72"/>
      <c r="WM72"/>
      <c r="WN72"/>
      <c r="WO72"/>
      <c r="WP72"/>
      <c r="WQ72"/>
      <c r="WR72"/>
      <c r="WS72"/>
      <c r="WT72"/>
      <c r="WU72"/>
      <c r="WV72"/>
      <c r="WW72"/>
      <c r="WX72"/>
      <c r="WY72"/>
      <c r="WZ72"/>
      <c r="XA72"/>
      <c r="XB72"/>
      <c r="XC72"/>
      <c r="XD72"/>
      <c r="XE72"/>
      <c r="XF72"/>
      <c r="XG72"/>
      <c r="XH72"/>
      <c r="XI72"/>
      <c r="XJ72"/>
      <c r="XK72"/>
      <c r="XL72"/>
      <c r="XM72"/>
      <c r="XN72"/>
      <c r="XO72"/>
      <c r="XP72"/>
      <c r="XQ72"/>
      <c r="XR72"/>
      <c r="XS72"/>
      <c r="XT72"/>
      <c r="XU72"/>
      <c r="XV72"/>
      <c r="XW72"/>
      <c r="XX72"/>
      <c r="XY72"/>
      <c r="XZ72"/>
      <c r="YA72"/>
      <c r="YB72"/>
      <c r="YC72"/>
      <c r="YD72"/>
      <c r="YE72"/>
      <c r="YF72"/>
      <c r="YG72"/>
      <c r="YH72"/>
      <c r="YI72"/>
      <c r="YJ72"/>
      <c r="YK72"/>
      <c r="YL72"/>
      <c r="YM72"/>
      <c r="YN72"/>
      <c r="YO72"/>
      <c r="YP72"/>
      <c r="YQ72"/>
      <c r="YR72"/>
      <c r="YS72"/>
      <c r="YT72"/>
      <c r="YU72"/>
      <c r="YV72"/>
      <c r="YW72"/>
      <c r="YX72"/>
      <c r="YY72"/>
      <c r="YZ72"/>
      <c r="ZA72"/>
    </row>
    <row r="73" spans="1:677" ht="14.25" outlineLevel="1" thickTop="1" thickBot="1">
      <c r="A73" s="16" t="s">
        <v>6</v>
      </c>
      <c r="B73" s="84" t="str">
        <f t="shared" si="10"/>
        <v>-</v>
      </c>
      <c r="D73" s="658">
        <f t="shared" si="11"/>
        <v>3</v>
      </c>
      <c r="E73"/>
      <c r="H73" s="46"/>
      <c r="L73" s="16" t="s">
        <v>443</v>
      </c>
      <c r="X73" s="16" t="s">
        <v>353</v>
      </c>
      <c r="Y73" s="16" t="s">
        <v>353</v>
      </c>
      <c r="BA73"/>
      <c r="BB73"/>
      <c r="BC73"/>
      <c r="BD73"/>
      <c r="BE73"/>
      <c r="BF73"/>
      <c r="BG73"/>
      <c r="BH73"/>
      <c r="BI73"/>
      <c r="BJ73"/>
      <c r="BK73"/>
      <c r="BL73"/>
      <c r="BM73"/>
      <c r="BN73"/>
      <c r="BO73"/>
      <c r="BP73"/>
      <c r="BQ73"/>
      <c r="BR73"/>
      <c r="BS73"/>
      <c r="BT73"/>
      <c r="BU73" s="196"/>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c r="JB73"/>
      <c r="JC73"/>
      <c r="JD73"/>
      <c r="JE73"/>
      <c r="JF73"/>
      <c r="JG73"/>
      <c r="JH73"/>
      <c r="JI73"/>
      <c r="JJ73"/>
      <c r="JK73"/>
      <c r="JL73"/>
      <c r="JM73"/>
      <c r="JN73"/>
      <c r="JO73"/>
      <c r="JP73"/>
      <c r="JQ73"/>
      <c r="JR73"/>
      <c r="JS73"/>
      <c r="JT73"/>
      <c r="JU73"/>
      <c r="JV73"/>
      <c r="JW73"/>
      <c r="JX73"/>
      <c r="JY73"/>
      <c r="JZ73"/>
      <c r="KA73"/>
      <c r="KB73"/>
      <c r="KC73"/>
      <c r="KD73"/>
      <c r="KE73"/>
      <c r="KF73"/>
      <c r="KG73"/>
      <c r="KH73"/>
      <c r="KI73"/>
      <c r="KJ73"/>
      <c r="KK73"/>
      <c r="KL73"/>
      <c r="KM73"/>
      <c r="KN73"/>
      <c r="KO73"/>
      <c r="KP73"/>
      <c r="KQ73"/>
      <c r="KR73"/>
      <c r="KS73"/>
      <c r="KT73"/>
      <c r="KU73"/>
      <c r="KV73"/>
      <c r="KW73"/>
      <c r="KX73"/>
      <c r="KY73"/>
      <c r="KZ73"/>
      <c r="LA73"/>
      <c r="LB73"/>
      <c r="LC73"/>
      <c r="LD73"/>
      <c r="LE73"/>
      <c r="LF73"/>
      <c r="LG73"/>
      <c r="LH73"/>
      <c r="LI73"/>
      <c r="LJ73"/>
      <c r="LK73"/>
      <c r="LL73"/>
      <c r="LM73"/>
      <c r="LN73"/>
      <c r="LO73"/>
      <c r="LP73"/>
      <c r="LQ73"/>
      <c r="LR73"/>
      <c r="LS73"/>
      <c r="LT73"/>
      <c r="LU73"/>
      <c r="LV73"/>
      <c r="LW73"/>
      <c r="LX73"/>
      <c r="LY73"/>
      <c r="LZ73"/>
      <c r="MA73"/>
      <c r="MB73"/>
      <c r="MC73"/>
      <c r="MD73"/>
      <c r="ME73"/>
      <c r="MF73"/>
      <c r="MG73"/>
      <c r="MH73"/>
      <c r="MI73"/>
      <c r="MJ73"/>
      <c r="MK73"/>
      <c r="ML73"/>
      <c r="MM73"/>
      <c r="MN73"/>
      <c r="MO73"/>
      <c r="MP73"/>
      <c r="MQ73"/>
      <c r="MR73"/>
      <c r="MS73"/>
      <c r="MT73"/>
      <c r="MU73"/>
      <c r="MV73"/>
      <c r="MW73"/>
      <c r="MX73"/>
      <c r="MY73"/>
      <c r="MZ73"/>
      <c r="NA73"/>
      <c r="NB73"/>
      <c r="NC73"/>
      <c r="ND73"/>
      <c r="NE73"/>
      <c r="NF73"/>
      <c r="NG73"/>
      <c r="NH73"/>
      <c r="NI73"/>
      <c r="NJ73"/>
      <c r="NK73"/>
      <c r="NL73"/>
      <c r="NM73"/>
      <c r="NN73"/>
      <c r="NO73"/>
      <c r="NP73"/>
      <c r="NQ73"/>
      <c r="NR73"/>
      <c r="NS73"/>
      <c r="NT73"/>
      <c r="NU73"/>
      <c r="NV73"/>
      <c r="NW73"/>
      <c r="NX73"/>
      <c r="NY73"/>
      <c r="NZ73"/>
      <c r="OA73"/>
      <c r="OB73"/>
      <c r="OC73"/>
      <c r="OD73"/>
      <c r="OE73"/>
      <c r="OF73"/>
      <c r="OG73"/>
      <c r="OH73"/>
      <c r="OI73"/>
      <c r="OJ73"/>
      <c r="OK73"/>
      <c r="OL73"/>
      <c r="OM73"/>
      <c r="ON73"/>
      <c r="OO73"/>
      <c r="OP73"/>
      <c r="OQ73"/>
      <c r="OR73"/>
      <c r="OS73"/>
      <c r="OT73"/>
      <c r="OU73"/>
      <c r="OV73"/>
      <c r="OW73"/>
      <c r="OX73"/>
      <c r="OY73"/>
      <c r="OZ73"/>
      <c r="PA73"/>
      <c r="PB73"/>
      <c r="PC73"/>
      <c r="PD73"/>
      <c r="PE73"/>
      <c r="PF73"/>
      <c r="PG73"/>
      <c r="PH73"/>
      <c r="PI73"/>
      <c r="PJ73"/>
      <c r="PK73"/>
      <c r="PL73"/>
      <c r="PM73"/>
      <c r="PN73"/>
      <c r="PO73"/>
      <c r="PP73"/>
      <c r="PQ73"/>
      <c r="PR73"/>
      <c r="PS73"/>
      <c r="PT73"/>
      <c r="PU73"/>
      <c r="PV73"/>
      <c r="PW73"/>
      <c r="PX73"/>
      <c r="PY73"/>
      <c r="PZ73"/>
      <c r="QA73"/>
      <c r="QB73"/>
      <c r="QC73"/>
      <c r="QD73"/>
      <c r="QE73"/>
      <c r="QF73"/>
      <c r="QG73"/>
      <c r="QH73"/>
      <c r="QI73"/>
      <c r="QJ73"/>
      <c r="QK73"/>
      <c r="QL73"/>
      <c r="QM73"/>
      <c r="QN73"/>
      <c r="QO73"/>
      <c r="QP73"/>
      <c r="QQ73"/>
      <c r="QR73"/>
      <c r="QS73"/>
      <c r="QT73"/>
      <c r="QU73"/>
      <c r="QV73"/>
      <c r="QW73"/>
      <c r="QX73"/>
      <c r="QY73"/>
      <c r="QZ73"/>
      <c r="RA73"/>
      <c r="RB73"/>
      <c r="RC73"/>
      <c r="RD73"/>
      <c r="RE73"/>
      <c r="RF73"/>
      <c r="RG73"/>
      <c r="RH73"/>
      <c r="RI73"/>
      <c r="RJ73"/>
      <c r="RK73"/>
      <c r="RL73"/>
      <c r="RM73"/>
      <c r="RN73"/>
      <c r="RO73"/>
      <c r="RP73"/>
      <c r="RQ73"/>
      <c r="RR73"/>
      <c r="RS73"/>
      <c r="RT73"/>
      <c r="RU73"/>
      <c r="RV73"/>
      <c r="RW73"/>
      <c r="RX73"/>
      <c r="RY73"/>
      <c r="RZ73"/>
      <c r="SA73"/>
      <c r="SB73"/>
      <c r="SC73"/>
      <c r="SD73"/>
      <c r="SE73"/>
      <c r="SF73"/>
      <c r="SG73"/>
      <c r="SH73"/>
      <c r="SI73"/>
      <c r="SJ73"/>
      <c r="SK73"/>
      <c r="SL73"/>
      <c r="SM73"/>
      <c r="SN73"/>
      <c r="SO73"/>
      <c r="SP73"/>
      <c r="SQ73"/>
      <c r="SR73"/>
      <c r="SS73"/>
      <c r="ST73"/>
      <c r="SU73"/>
      <c r="SV73"/>
      <c r="SW73"/>
      <c r="SX73"/>
      <c r="SY73"/>
      <c r="SZ73"/>
      <c r="TA73"/>
      <c r="TB73"/>
      <c r="TC73"/>
      <c r="TD73"/>
      <c r="TE73"/>
      <c r="TF73"/>
      <c r="TG73"/>
      <c r="TH73"/>
      <c r="TI73"/>
      <c r="TJ73"/>
      <c r="TK73"/>
      <c r="TL73"/>
      <c r="TM73"/>
      <c r="TN73"/>
      <c r="TO73"/>
      <c r="TP73"/>
      <c r="TQ73"/>
      <c r="TR73"/>
      <c r="TS73"/>
      <c r="TT73"/>
      <c r="TU73"/>
      <c r="TV73"/>
      <c r="TW73"/>
      <c r="TX73"/>
      <c r="TY73"/>
      <c r="TZ73"/>
      <c r="UA73"/>
      <c r="UB73"/>
      <c r="UC73"/>
      <c r="UD73"/>
      <c r="UE73"/>
      <c r="UF73"/>
      <c r="UG73"/>
      <c r="UH73"/>
      <c r="UI73"/>
      <c r="UJ73"/>
      <c r="UK73"/>
      <c r="UL73"/>
      <c r="UM73"/>
      <c r="UN73"/>
      <c r="UO73"/>
      <c r="UP73"/>
      <c r="UQ73"/>
      <c r="UR73"/>
      <c r="US73"/>
      <c r="UT73"/>
      <c r="UU73"/>
      <c r="UV73"/>
      <c r="UW73"/>
      <c r="UX73"/>
      <c r="UY73"/>
      <c r="UZ73"/>
      <c r="VA73"/>
      <c r="VB73"/>
      <c r="VC73"/>
      <c r="VD73"/>
      <c r="VE73"/>
      <c r="VF73"/>
      <c r="VG73"/>
      <c r="VH73"/>
      <c r="VI73"/>
      <c r="VJ73"/>
      <c r="VK73"/>
      <c r="VL73"/>
      <c r="VM73"/>
      <c r="VN73"/>
      <c r="VO73"/>
      <c r="VP73"/>
      <c r="VQ73"/>
      <c r="VR73"/>
      <c r="VS73"/>
      <c r="VT73"/>
      <c r="VU73"/>
      <c r="VV73"/>
      <c r="VW73"/>
      <c r="VX73"/>
      <c r="VY73"/>
      <c r="VZ73"/>
      <c r="WA73"/>
      <c r="WB73"/>
      <c r="WC73"/>
      <c r="WD73"/>
      <c r="WE73"/>
      <c r="WF73"/>
      <c r="WG73"/>
      <c r="WH73"/>
      <c r="WI73"/>
      <c r="WJ73"/>
      <c r="WK73"/>
      <c r="WL73"/>
      <c r="WM73"/>
      <c r="WN73"/>
      <c r="WO73"/>
      <c r="WP73"/>
      <c r="WQ73"/>
      <c r="WR73"/>
      <c r="WS73"/>
      <c r="WT73"/>
      <c r="WU73"/>
      <c r="WV73"/>
      <c r="WW73"/>
      <c r="WX73"/>
      <c r="WY73"/>
      <c r="WZ73"/>
      <c r="XA73"/>
      <c r="XB73"/>
      <c r="XC73"/>
      <c r="XD73"/>
      <c r="XE73"/>
      <c r="XF73"/>
      <c r="XG73"/>
      <c r="XH73"/>
      <c r="XI73"/>
      <c r="XJ73"/>
      <c r="XK73"/>
      <c r="XL73"/>
      <c r="XM73"/>
      <c r="XN73"/>
      <c r="XO73"/>
      <c r="XP73"/>
      <c r="XQ73"/>
      <c r="XR73"/>
      <c r="XS73"/>
      <c r="XT73"/>
      <c r="XU73"/>
      <c r="XV73"/>
      <c r="XW73"/>
      <c r="XX73"/>
      <c r="XY73"/>
      <c r="XZ73"/>
      <c r="YA73"/>
      <c r="YB73"/>
      <c r="YC73"/>
      <c r="YD73"/>
      <c r="YE73"/>
      <c r="YF73"/>
      <c r="YG73"/>
      <c r="YH73"/>
      <c r="YI73"/>
      <c r="YJ73"/>
      <c r="YK73"/>
      <c r="YL73"/>
      <c r="YM73"/>
      <c r="YN73"/>
      <c r="YO73"/>
      <c r="YP73"/>
      <c r="YQ73"/>
      <c r="YR73"/>
      <c r="YS73"/>
      <c r="YT73"/>
      <c r="YU73"/>
      <c r="YV73"/>
      <c r="YW73"/>
      <c r="YX73"/>
      <c r="YY73"/>
      <c r="YZ73"/>
      <c r="ZA73"/>
    </row>
    <row r="74" spans="1:677" s="35" customFormat="1" ht="14.25" outlineLevel="1" thickTop="1" thickBot="1">
      <c r="A74" s="4" t="s">
        <v>3</v>
      </c>
      <c r="B74" s="84" t="str">
        <f t="shared" si="10"/>
        <v>-</v>
      </c>
      <c r="C74" s="71">
        <v>1</v>
      </c>
      <c r="D74" s="658">
        <f t="shared" si="11"/>
        <v>11</v>
      </c>
      <c r="E74"/>
      <c r="F74" s="4" t="s">
        <v>135</v>
      </c>
      <c r="G74" s="4" t="s">
        <v>135</v>
      </c>
      <c r="H74" s="182" t="s">
        <v>135</v>
      </c>
      <c r="I74" s="4" t="s">
        <v>135</v>
      </c>
      <c r="J74" s="4" t="s">
        <v>135</v>
      </c>
      <c r="K74" s="1"/>
      <c r="L74" s="4" t="s">
        <v>135</v>
      </c>
      <c r="M74" s="1"/>
      <c r="N74" s="1"/>
      <c r="O74" s="4" t="s">
        <v>135</v>
      </c>
      <c r="P74" s="4" t="s">
        <v>135</v>
      </c>
      <c r="Q74" s="1"/>
      <c r="R74" s="1"/>
      <c r="S74" s="162" t="s">
        <v>135</v>
      </c>
      <c r="T74" s="1"/>
      <c r="U74" s="1"/>
      <c r="V74" s="1"/>
      <c r="W74" s="4" t="s">
        <v>135</v>
      </c>
      <c r="X74" s="150" t="s">
        <v>135</v>
      </c>
      <c r="Y74" s="1"/>
      <c r="Z74" s="1"/>
      <c r="AA74" s="1"/>
      <c r="AB74" s="1"/>
      <c r="AC74" s="1"/>
      <c r="AD74" s="1"/>
      <c r="AE74" s="1"/>
      <c r="AG74" s="1"/>
      <c r="AH74" s="1"/>
      <c r="AI74" s="1"/>
      <c r="AJ74" s="1"/>
      <c r="AK74" s="1"/>
      <c r="AL74" s="1"/>
      <c r="AM74" s="1"/>
      <c r="AN74" s="1"/>
      <c r="AO74" s="1"/>
      <c r="AP74" s="1"/>
      <c r="AQ74" s="1"/>
      <c r="AR74" s="1"/>
      <c r="AS74" s="43"/>
      <c r="AT74" s="1"/>
      <c r="AU74" s="1"/>
      <c r="AV74" s="1"/>
      <c r="AW74" s="1"/>
      <c r="AX74" s="1"/>
      <c r="AY74" s="45"/>
      <c r="AZ74" s="1"/>
      <c r="BA74"/>
      <c r="BB74" s="127"/>
      <c r="BC74" s="127"/>
      <c r="BD74" s="127"/>
      <c r="BE74" s="127"/>
      <c r="BF74" s="127"/>
      <c r="BG74" s="127"/>
      <c r="BH74" s="127"/>
      <c r="BI74" s="127"/>
      <c r="BJ74" s="127"/>
      <c r="BK74" s="127"/>
      <c r="BL74" s="127"/>
      <c r="BM74" s="127"/>
      <c r="BN74" s="127"/>
      <c r="BO74" s="127"/>
      <c r="BP74" s="127"/>
      <c r="BQ74" s="127"/>
      <c r="BR74" s="127"/>
      <c r="BS74" s="127"/>
      <c r="BT74" s="127"/>
      <c r="BU74" s="204"/>
      <c r="BV74" s="127"/>
      <c r="BW74" s="127"/>
      <c r="BX74" s="127"/>
      <c r="BY74" s="127"/>
      <c r="BZ74" s="127"/>
      <c r="CA74" s="127"/>
      <c r="CB74" s="127"/>
      <c r="CC74" s="127"/>
      <c r="CD74" s="127"/>
      <c r="CE74" s="127"/>
      <c r="CF74" s="127"/>
      <c r="CG74" s="127"/>
      <c r="CH74" s="127"/>
      <c r="CI74" s="127"/>
      <c r="CJ74" s="127"/>
      <c r="CK74" s="127"/>
      <c r="CL74" s="127"/>
      <c r="CM74" s="127"/>
      <c r="CN74" s="127"/>
      <c r="CO74" s="127"/>
      <c r="CP74" s="127"/>
      <c r="CQ74" s="127"/>
      <c r="CR74" s="127"/>
      <c r="CS74" s="127"/>
      <c r="CT74" s="127"/>
      <c r="CU74" s="127"/>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X74" s="127"/>
      <c r="FY74" s="127"/>
      <c r="FZ74" s="127"/>
      <c r="GA74" s="127"/>
      <c r="GB74" s="127"/>
      <c r="GC74" s="127"/>
      <c r="GD74" s="127"/>
      <c r="GE74" s="127"/>
      <c r="GF74" s="127"/>
      <c r="GG74" s="127"/>
      <c r="GH74" s="127"/>
      <c r="GI74" s="127"/>
      <c r="GJ74" s="127"/>
      <c r="GK74" s="127"/>
      <c r="GL74" s="127"/>
      <c r="GM74" s="127"/>
      <c r="GN74" s="127"/>
      <c r="GO74" s="127"/>
      <c r="GP74" s="127"/>
      <c r="GQ74" s="127"/>
      <c r="GR74" s="127"/>
      <c r="GS74" s="127"/>
      <c r="GT74" s="127"/>
      <c r="GU74" s="127"/>
      <c r="GV74" s="127"/>
      <c r="GW74" s="127"/>
      <c r="GX74" s="127"/>
      <c r="GY74" s="127"/>
      <c r="GZ74" s="127"/>
      <c r="HA74" s="127"/>
      <c r="HB74" s="127"/>
      <c r="HC74" s="127"/>
      <c r="HD74" s="127"/>
      <c r="HE74" s="127"/>
      <c r="HF74" s="127"/>
      <c r="HG74" s="127"/>
      <c r="HH74" s="127"/>
      <c r="HI74" s="127"/>
      <c r="HJ74" s="127"/>
      <c r="HK74" s="127"/>
      <c r="HL74" s="127"/>
      <c r="HM74" s="127"/>
      <c r="HN74" s="127"/>
      <c r="HO74" s="127"/>
      <c r="HP74" s="127"/>
      <c r="HQ74" s="127"/>
      <c r="HR74" s="127"/>
      <c r="HS74" s="127"/>
      <c r="HT74" s="127"/>
      <c r="HU74" s="127"/>
      <c r="HV74" s="127"/>
      <c r="HW74" s="127"/>
      <c r="HX74" s="127"/>
      <c r="HY74" s="127"/>
      <c r="HZ74" s="127"/>
      <c r="IA74" s="127"/>
      <c r="IB74" s="127"/>
      <c r="IC74" s="127"/>
      <c r="ID74" s="127"/>
      <c r="IE74" s="127"/>
      <c r="IF74" s="127"/>
      <c r="IG74" s="127"/>
      <c r="IH74" s="127"/>
      <c r="II74" s="127"/>
      <c r="IJ74" s="127"/>
      <c r="IK74" s="127"/>
      <c r="IL74" s="127"/>
      <c r="IM74" s="127"/>
      <c r="IN74" s="127"/>
      <c r="IO74" s="127"/>
      <c r="IP74" s="127"/>
      <c r="IQ74" s="127"/>
      <c r="IR74" s="127"/>
      <c r="IS74" s="127"/>
      <c r="IT74" s="127"/>
      <c r="IU74" s="127"/>
      <c r="IV74" s="127"/>
      <c r="IW74" s="127"/>
      <c r="IX74" s="127"/>
      <c r="IY74" s="127"/>
      <c r="IZ74" s="127"/>
      <c r="JA74" s="127"/>
      <c r="JB74" s="127"/>
      <c r="JC74" s="127"/>
      <c r="JD74" s="127"/>
      <c r="JE74" s="127"/>
      <c r="JF74" s="127"/>
      <c r="JG74" s="127"/>
      <c r="JH74" s="127"/>
      <c r="JI74" s="127"/>
      <c r="JJ74" s="127"/>
      <c r="JK74" s="127"/>
      <c r="JL74" s="127"/>
      <c r="JM74" s="127"/>
      <c r="JN74" s="127"/>
      <c r="JO74" s="127"/>
      <c r="JP74" s="127"/>
      <c r="JQ74" s="127"/>
      <c r="JR74" s="127"/>
      <c r="JS74" s="127"/>
      <c r="JT74" s="127"/>
      <c r="JU74" s="127"/>
      <c r="JV74" s="127"/>
      <c r="JW74" s="127"/>
      <c r="JX74" s="127"/>
      <c r="JY74" s="127"/>
      <c r="JZ74" s="127"/>
      <c r="KA74" s="127"/>
      <c r="KB74" s="127"/>
      <c r="KC74" s="127"/>
      <c r="KD74" s="127"/>
      <c r="KE74" s="127"/>
      <c r="KF74" s="127"/>
      <c r="KG74" s="127"/>
      <c r="KH74" s="127"/>
      <c r="KI74" s="127"/>
      <c r="KJ74" s="127"/>
      <c r="KK74" s="127"/>
      <c r="KL74" s="127"/>
      <c r="KM74" s="127"/>
      <c r="KN74" s="127"/>
      <c r="KO74" s="127"/>
      <c r="KP74" s="127"/>
      <c r="KQ74" s="127"/>
      <c r="KR74" s="127"/>
      <c r="KS74" s="127"/>
      <c r="KT74" s="127"/>
      <c r="KU74" s="127"/>
      <c r="KV74" s="127"/>
      <c r="KW74" s="127"/>
      <c r="KX74" s="127"/>
      <c r="KY74" s="127"/>
      <c r="KZ74" s="127"/>
      <c r="LA74" s="127"/>
      <c r="LB74" s="127"/>
      <c r="LC74" s="127"/>
      <c r="LD74" s="127"/>
      <c r="LE74" s="127"/>
      <c r="LF74" s="127"/>
      <c r="LG74" s="127"/>
      <c r="LH74" s="127"/>
      <c r="LI74" s="127"/>
      <c r="LJ74" s="127"/>
      <c r="LK74" s="127"/>
      <c r="LL74" s="127"/>
      <c r="LM74" s="127"/>
      <c r="LN74" s="127"/>
      <c r="LO74" s="127"/>
      <c r="LP74" s="127"/>
      <c r="LQ74" s="127"/>
      <c r="LR74" s="127"/>
      <c r="LS74" s="127"/>
      <c r="LT74" s="127"/>
      <c r="LU74" s="127"/>
      <c r="LV74" s="127"/>
      <c r="LW74" s="127"/>
      <c r="LX74" s="127"/>
      <c r="LY74" s="127"/>
      <c r="LZ74" s="127"/>
      <c r="MA74" s="127"/>
      <c r="MB74" s="127"/>
      <c r="MC74" s="127"/>
      <c r="MD74" s="127"/>
      <c r="ME74" s="127"/>
      <c r="MF74" s="127"/>
      <c r="MG74" s="127"/>
      <c r="MH74" s="127"/>
      <c r="MI74" s="127"/>
      <c r="MJ74" s="127"/>
      <c r="MK74" s="127"/>
      <c r="ML74" s="127"/>
      <c r="MM74" s="127"/>
      <c r="MN74" s="127"/>
      <c r="MO74" s="127"/>
      <c r="MP74" s="127"/>
      <c r="MQ74" s="127"/>
      <c r="MR74" s="127"/>
      <c r="MS74" s="127"/>
      <c r="MT74" s="127"/>
      <c r="MU74" s="127"/>
      <c r="MV74" s="127"/>
      <c r="MW74" s="127"/>
      <c r="MX74" s="127"/>
      <c r="MY74" s="127"/>
      <c r="MZ74" s="127"/>
      <c r="NA74" s="127"/>
      <c r="NB74" s="127"/>
      <c r="NC74" s="127"/>
      <c r="ND74" s="127"/>
      <c r="NE74" s="127"/>
      <c r="NF74" s="127"/>
      <c r="NG74" s="127"/>
      <c r="NH74" s="127"/>
      <c r="NI74" s="127"/>
      <c r="NJ74" s="127"/>
      <c r="NK74" s="127"/>
      <c r="NL74" s="127"/>
      <c r="NM74" s="127"/>
      <c r="NN74" s="127"/>
      <c r="NO74" s="127"/>
      <c r="NP74" s="127"/>
      <c r="NQ74" s="127"/>
      <c r="NR74" s="127"/>
      <c r="NS74" s="127"/>
      <c r="NT74" s="127"/>
      <c r="NU74" s="127"/>
      <c r="NV74" s="127"/>
      <c r="NW74" s="127"/>
      <c r="NX74" s="127"/>
      <c r="NY74" s="127"/>
      <c r="NZ74" s="127"/>
      <c r="OA74" s="127"/>
      <c r="OB74" s="127"/>
      <c r="OC74" s="127"/>
      <c r="OD74" s="127"/>
      <c r="OE74" s="127"/>
      <c r="OF74" s="127"/>
      <c r="OG74" s="127"/>
      <c r="OH74" s="127"/>
      <c r="OI74" s="127"/>
      <c r="OJ74" s="127"/>
      <c r="OK74" s="127"/>
      <c r="OL74" s="127"/>
      <c r="OM74" s="127"/>
      <c r="ON74" s="127"/>
      <c r="OO74" s="127"/>
      <c r="OP74" s="127"/>
      <c r="OQ74" s="127"/>
      <c r="OR74" s="127"/>
      <c r="OS74" s="127"/>
      <c r="OT74" s="127"/>
      <c r="OU74" s="127"/>
      <c r="OV74" s="127"/>
      <c r="OW74" s="127"/>
      <c r="OX74" s="127"/>
      <c r="OY74" s="127"/>
      <c r="OZ74" s="127"/>
      <c r="PA74" s="127"/>
      <c r="PB74" s="127"/>
      <c r="PC74" s="127"/>
      <c r="PD74" s="127"/>
      <c r="PE74" s="127"/>
      <c r="PF74" s="127"/>
      <c r="PG74" s="127"/>
      <c r="PH74" s="127"/>
      <c r="PI74" s="127"/>
      <c r="PJ74" s="127"/>
      <c r="PK74" s="127"/>
      <c r="PL74" s="127"/>
      <c r="PM74" s="127"/>
      <c r="PN74" s="127"/>
      <c r="PO74" s="127"/>
      <c r="PP74" s="127"/>
      <c r="PQ74" s="127"/>
      <c r="PR74" s="127"/>
      <c r="PS74" s="127"/>
      <c r="PT74" s="127"/>
      <c r="PU74" s="127"/>
      <c r="PV74" s="127"/>
      <c r="PW74" s="127"/>
      <c r="PX74" s="127"/>
      <c r="PY74" s="127"/>
      <c r="PZ74" s="127"/>
      <c r="QA74" s="127"/>
      <c r="QB74" s="127"/>
      <c r="QC74" s="127"/>
      <c r="QD74" s="127"/>
      <c r="QE74" s="127"/>
      <c r="QF74" s="127"/>
      <c r="QG74" s="127"/>
      <c r="QH74" s="127"/>
      <c r="QI74" s="127"/>
      <c r="QJ74" s="127"/>
      <c r="QK74" s="127"/>
      <c r="QL74" s="127"/>
      <c r="QM74" s="127"/>
      <c r="QN74" s="127"/>
      <c r="QO74" s="127"/>
      <c r="QP74" s="127"/>
      <c r="QQ74" s="127"/>
      <c r="QR74" s="127"/>
      <c r="QS74" s="127"/>
      <c r="QT74" s="127"/>
      <c r="QU74" s="127"/>
      <c r="QV74" s="127"/>
      <c r="QW74" s="127"/>
      <c r="QX74" s="127"/>
      <c r="QY74" s="127"/>
      <c r="QZ74" s="127"/>
      <c r="RA74" s="127"/>
      <c r="RB74" s="127"/>
      <c r="RC74" s="127"/>
      <c r="RD74" s="127"/>
      <c r="RE74" s="127"/>
      <c r="RF74" s="127"/>
      <c r="RG74" s="127"/>
      <c r="RH74" s="127"/>
      <c r="RI74" s="127"/>
      <c r="RJ74" s="127"/>
      <c r="RK74" s="127"/>
      <c r="RL74" s="127"/>
      <c r="RM74" s="127"/>
      <c r="RN74" s="127"/>
      <c r="RO74" s="127"/>
      <c r="RP74" s="127"/>
      <c r="RQ74" s="127"/>
      <c r="RR74" s="127"/>
      <c r="RS74" s="127"/>
      <c r="RT74" s="127"/>
      <c r="RU74" s="127"/>
      <c r="RV74" s="127"/>
      <c r="RW74" s="127"/>
      <c r="RX74" s="127"/>
      <c r="RY74" s="127"/>
      <c r="RZ74" s="127"/>
      <c r="SA74" s="127"/>
      <c r="SB74" s="127"/>
      <c r="SC74" s="127"/>
      <c r="SD74" s="127"/>
      <c r="SE74" s="127"/>
      <c r="SF74" s="127"/>
      <c r="SG74" s="127"/>
      <c r="SH74" s="127"/>
      <c r="SI74" s="127"/>
      <c r="SJ74" s="127"/>
      <c r="SK74" s="127"/>
      <c r="SL74" s="127"/>
      <c r="SM74" s="127"/>
      <c r="SN74" s="127"/>
      <c r="SO74" s="127"/>
      <c r="SP74" s="127"/>
      <c r="SQ74" s="127"/>
      <c r="SR74" s="127"/>
      <c r="SS74" s="127"/>
      <c r="ST74" s="127"/>
      <c r="SU74" s="127"/>
      <c r="SV74" s="127"/>
      <c r="SW74" s="127"/>
      <c r="SX74" s="127"/>
      <c r="SY74" s="127"/>
      <c r="SZ74" s="127"/>
      <c r="TA74" s="127"/>
      <c r="TB74" s="127"/>
      <c r="TC74" s="127"/>
      <c r="TD74" s="127"/>
      <c r="TE74" s="127"/>
      <c r="TF74" s="127"/>
      <c r="TG74" s="127"/>
      <c r="TH74" s="127"/>
      <c r="TI74" s="127"/>
      <c r="TJ74" s="127"/>
      <c r="TK74" s="127"/>
      <c r="TL74" s="127"/>
      <c r="TM74" s="127"/>
      <c r="TN74" s="127"/>
      <c r="TO74" s="127"/>
      <c r="TP74" s="127"/>
      <c r="TQ74" s="127"/>
      <c r="TR74" s="127"/>
      <c r="TS74" s="127"/>
      <c r="TT74" s="127"/>
      <c r="TU74" s="127"/>
      <c r="TV74" s="127"/>
      <c r="TW74" s="127"/>
      <c r="TX74" s="127"/>
      <c r="TY74" s="127"/>
      <c r="TZ74" s="127"/>
      <c r="UA74" s="127"/>
      <c r="UB74" s="127"/>
      <c r="UC74" s="127"/>
      <c r="UD74" s="127"/>
      <c r="UE74" s="127"/>
      <c r="UF74" s="127"/>
      <c r="UG74" s="127"/>
      <c r="UH74" s="127"/>
      <c r="UI74" s="127"/>
      <c r="UJ74" s="127"/>
      <c r="UK74" s="127"/>
      <c r="UL74" s="127"/>
      <c r="UM74" s="127"/>
      <c r="UN74" s="127"/>
      <c r="UO74" s="127"/>
      <c r="UP74" s="127"/>
      <c r="UQ74" s="127"/>
      <c r="UR74" s="127"/>
      <c r="US74" s="127"/>
      <c r="UT74" s="127"/>
      <c r="UU74" s="127"/>
      <c r="UV74" s="127"/>
      <c r="UW74" s="127"/>
      <c r="UX74" s="127"/>
      <c r="UY74" s="127"/>
      <c r="UZ74" s="127"/>
      <c r="VA74" s="127"/>
      <c r="VB74" s="127"/>
      <c r="VC74" s="127"/>
      <c r="VD74" s="127"/>
      <c r="VE74" s="127"/>
      <c r="VF74" s="127"/>
      <c r="VG74" s="127"/>
      <c r="VH74" s="127"/>
      <c r="VI74" s="127"/>
      <c r="VJ74" s="127"/>
      <c r="VK74" s="127"/>
      <c r="VL74" s="127"/>
      <c r="VM74" s="127"/>
      <c r="VN74" s="127"/>
      <c r="VO74" s="127"/>
      <c r="VP74" s="127"/>
      <c r="VQ74" s="127"/>
      <c r="VR74" s="127"/>
      <c r="VS74" s="127"/>
      <c r="VT74" s="127"/>
      <c r="VU74" s="127"/>
      <c r="VV74" s="127"/>
      <c r="VW74" s="127"/>
      <c r="VX74" s="127"/>
      <c r="VY74" s="127"/>
      <c r="VZ74" s="127"/>
      <c r="WA74" s="127"/>
      <c r="WB74" s="127"/>
      <c r="WC74" s="127"/>
      <c r="WD74" s="127"/>
      <c r="WE74" s="127"/>
      <c r="WF74" s="127"/>
      <c r="WG74" s="127"/>
      <c r="WH74" s="127"/>
      <c r="WI74" s="127"/>
      <c r="WJ74" s="127"/>
      <c r="WK74" s="127"/>
      <c r="WL74" s="127"/>
      <c r="WM74" s="127"/>
      <c r="WN74" s="127"/>
      <c r="WO74" s="127"/>
      <c r="WP74" s="127"/>
      <c r="WQ74" s="127"/>
      <c r="WR74" s="127"/>
      <c r="WS74" s="127"/>
      <c r="WT74" s="127"/>
      <c r="WU74" s="127"/>
      <c r="WV74" s="127"/>
      <c r="WW74" s="127"/>
      <c r="WX74" s="127"/>
      <c r="WY74" s="127"/>
      <c r="WZ74" s="127"/>
      <c r="XA74" s="127"/>
      <c r="XB74" s="127"/>
      <c r="XC74" s="127"/>
      <c r="XD74" s="127"/>
      <c r="XE74" s="127"/>
      <c r="XF74" s="127"/>
      <c r="XG74" s="127"/>
      <c r="XH74" s="127"/>
      <c r="XI74" s="127"/>
      <c r="XJ74" s="127"/>
      <c r="XK74" s="127"/>
      <c r="XL74" s="127"/>
      <c r="XM74" s="127"/>
      <c r="XN74" s="127"/>
      <c r="XO74" s="127"/>
      <c r="XP74" s="127"/>
      <c r="XQ74" s="127"/>
      <c r="XR74" s="127"/>
      <c r="XS74" s="127"/>
      <c r="XT74" s="127"/>
      <c r="XU74" s="127"/>
      <c r="XV74" s="127"/>
      <c r="XW74" s="127"/>
      <c r="XX74" s="127"/>
      <c r="XY74" s="127"/>
      <c r="XZ74" s="127"/>
      <c r="YA74" s="127"/>
      <c r="YB74" s="127"/>
      <c r="YC74" s="127"/>
      <c r="YD74" s="127"/>
      <c r="YE74" s="127"/>
      <c r="YF74" s="127"/>
      <c r="YG74" s="127"/>
      <c r="YH74" s="127"/>
      <c r="YI74" s="127"/>
      <c r="YJ74" s="127"/>
      <c r="YK74" s="127"/>
      <c r="YL74" s="127"/>
      <c r="YM74" s="127"/>
      <c r="YN74" s="127"/>
      <c r="YO74" s="127"/>
      <c r="YP74" s="127"/>
      <c r="YQ74" s="127"/>
      <c r="YR74" s="127"/>
      <c r="YS74" s="127"/>
      <c r="YT74" s="127"/>
      <c r="YU74" s="127"/>
      <c r="YV74" s="127"/>
      <c r="YW74" s="127"/>
      <c r="YX74" s="127"/>
      <c r="YY74" s="127"/>
      <c r="YZ74" s="127"/>
      <c r="ZA74" s="127"/>
    </row>
    <row r="75" spans="1:677" ht="13.5" outlineLevel="1" thickTop="1">
      <c r="A75" s="10" t="s">
        <v>180</v>
      </c>
      <c r="B75" s="84" t="str">
        <f t="shared" si="10"/>
        <v>-</v>
      </c>
      <c r="D75" s="658">
        <f t="shared" si="11"/>
        <v>4</v>
      </c>
      <c r="E75"/>
      <c r="F75" s="10" t="s">
        <v>140</v>
      </c>
      <c r="G75" s="10" t="s">
        <v>140</v>
      </c>
      <c r="H75" s="46"/>
      <c r="R75" s="10" t="s">
        <v>140</v>
      </c>
      <c r="S75" s="10" t="s">
        <v>140</v>
      </c>
      <c r="BA75"/>
      <c r="BB75"/>
      <c r="BC75"/>
      <c r="BD75"/>
      <c r="BE75"/>
      <c r="BF75"/>
      <c r="BG75"/>
      <c r="BH75"/>
      <c r="BI75"/>
      <c r="BJ75"/>
      <c r="BK75"/>
      <c r="BL75"/>
      <c r="BM75"/>
      <c r="BN75"/>
      <c r="BO75"/>
      <c r="BP75"/>
      <c r="BQ75"/>
      <c r="BR75"/>
      <c r="BS75"/>
      <c r="BT75"/>
      <c r="BU75" s="196"/>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c r="JA75"/>
      <c r="JB75"/>
      <c r="JC75"/>
      <c r="JD75"/>
      <c r="JE75"/>
      <c r="JF75"/>
      <c r="JG75"/>
      <c r="JH75"/>
      <c r="JI75"/>
      <c r="JJ75"/>
      <c r="JK75"/>
      <c r="JL75"/>
      <c r="JM75"/>
      <c r="JN75"/>
      <c r="JO75"/>
      <c r="JP75"/>
      <c r="JQ75"/>
      <c r="JR75"/>
      <c r="JS75"/>
      <c r="JT75"/>
      <c r="JU75"/>
      <c r="JV75"/>
      <c r="JW75"/>
      <c r="JX75"/>
      <c r="JY75"/>
      <c r="JZ75"/>
      <c r="KA75"/>
      <c r="KB75"/>
      <c r="KC75"/>
      <c r="KD75"/>
      <c r="KE75"/>
      <c r="KF75"/>
      <c r="KG75"/>
      <c r="KH75"/>
      <c r="KI75"/>
      <c r="KJ75"/>
      <c r="KK75"/>
      <c r="KL75"/>
      <c r="KM75"/>
      <c r="KN75"/>
      <c r="KO75"/>
      <c r="KP75"/>
      <c r="KQ75"/>
      <c r="KR75"/>
      <c r="KS75"/>
      <c r="KT75"/>
      <c r="KU75"/>
      <c r="KV75"/>
      <c r="KW75"/>
      <c r="KX75"/>
      <c r="KY75"/>
      <c r="KZ75"/>
      <c r="LA75"/>
      <c r="LB75"/>
      <c r="LC75"/>
      <c r="LD75"/>
      <c r="LE75"/>
      <c r="LF75"/>
      <c r="LG75"/>
      <c r="LH75"/>
      <c r="LI75"/>
      <c r="LJ75"/>
      <c r="LK75"/>
      <c r="LL75"/>
      <c r="LM75"/>
      <c r="LN75"/>
      <c r="LO75"/>
      <c r="LP75"/>
      <c r="LQ75"/>
      <c r="LR75"/>
      <c r="LS75"/>
      <c r="LT75"/>
      <c r="LU75"/>
      <c r="LV75"/>
      <c r="LW75"/>
      <c r="LX75"/>
      <c r="LY75"/>
      <c r="LZ75"/>
      <c r="MA75"/>
      <c r="MB75"/>
      <c r="MC75"/>
      <c r="MD75"/>
      <c r="ME75"/>
      <c r="MF75"/>
      <c r="MG75"/>
      <c r="MH75"/>
      <c r="MI75"/>
      <c r="MJ75"/>
      <c r="MK75"/>
      <c r="ML75"/>
      <c r="MM75"/>
      <c r="MN75"/>
      <c r="MO75"/>
      <c r="MP75"/>
      <c r="MQ75"/>
      <c r="MR75"/>
      <c r="MS75"/>
      <c r="MT75"/>
      <c r="MU75"/>
      <c r="MV75"/>
      <c r="MW75"/>
      <c r="MX75"/>
      <c r="MY75"/>
      <c r="MZ75"/>
      <c r="NA75"/>
      <c r="NB75"/>
      <c r="NC75"/>
      <c r="ND75"/>
      <c r="NE75"/>
      <c r="NF75"/>
      <c r="NG75"/>
      <c r="NH75"/>
      <c r="NI75"/>
      <c r="NJ75"/>
      <c r="NK75"/>
      <c r="NL75"/>
      <c r="NM75"/>
      <c r="NN75"/>
      <c r="NO75"/>
      <c r="NP75"/>
      <c r="NQ75"/>
      <c r="NR75"/>
      <c r="NS75"/>
      <c r="NT75"/>
      <c r="NU75"/>
      <c r="NV75"/>
      <c r="NW75"/>
      <c r="NX75"/>
      <c r="NY75"/>
      <c r="NZ75"/>
      <c r="OA75"/>
      <c r="OB75"/>
      <c r="OC75"/>
      <c r="OD75"/>
      <c r="OE75"/>
      <c r="OF75"/>
      <c r="OG75"/>
      <c r="OH75"/>
      <c r="OI75"/>
      <c r="OJ75"/>
      <c r="OK75"/>
      <c r="OL75"/>
      <c r="OM75"/>
      <c r="ON75"/>
      <c r="OO75"/>
      <c r="OP75"/>
      <c r="OQ75"/>
      <c r="OR75"/>
      <c r="OS75"/>
      <c r="OT75"/>
      <c r="OU75"/>
      <c r="OV75"/>
      <c r="OW75"/>
      <c r="OX75"/>
      <c r="OY75"/>
      <c r="OZ75"/>
      <c r="PA75"/>
      <c r="PB75"/>
      <c r="PC75"/>
      <c r="PD75"/>
      <c r="PE75"/>
      <c r="PF75"/>
      <c r="PG75"/>
      <c r="PH75"/>
      <c r="PI75"/>
      <c r="PJ75"/>
      <c r="PK75"/>
      <c r="PL75"/>
      <c r="PM75"/>
      <c r="PN75"/>
      <c r="PO75"/>
      <c r="PP75"/>
      <c r="PQ75"/>
      <c r="PR75"/>
      <c r="PS75"/>
      <c r="PT75"/>
      <c r="PU75"/>
      <c r="PV75"/>
      <c r="PW75"/>
      <c r="PX75"/>
      <c r="PY75"/>
      <c r="PZ75"/>
      <c r="QA75"/>
      <c r="QB75"/>
      <c r="QC75"/>
      <c r="QD75"/>
      <c r="QE75"/>
      <c r="QF75"/>
      <c r="QG75"/>
      <c r="QH75"/>
      <c r="QI75"/>
      <c r="QJ75"/>
      <c r="QK75"/>
      <c r="QL75"/>
      <c r="QM75"/>
      <c r="QN75"/>
      <c r="QO75"/>
      <c r="QP75"/>
      <c r="QQ75"/>
      <c r="QR75"/>
      <c r="QS75"/>
      <c r="QT75"/>
      <c r="QU75"/>
      <c r="QV75"/>
      <c r="QW75"/>
      <c r="QX75"/>
      <c r="QY75"/>
      <c r="QZ75"/>
      <c r="RA75"/>
      <c r="RB75"/>
      <c r="RC75"/>
      <c r="RD75"/>
      <c r="RE75"/>
      <c r="RF75"/>
      <c r="RG75"/>
      <c r="RH75"/>
      <c r="RI75"/>
      <c r="RJ75"/>
      <c r="RK75"/>
      <c r="RL75"/>
      <c r="RM75"/>
      <c r="RN75"/>
      <c r="RO75"/>
      <c r="RP75"/>
      <c r="RQ75"/>
      <c r="RR75"/>
      <c r="RS75"/>
      <c r="RT75"/>
      <c r="RU75"/>
      <c r="RV75"/>
      <c r="RW75"/>
      <c r="RX75"/>
      <c r="RY75"/>
      <c r="RZ75"/>
      <c r="SA75"/>
      <c r="SB75"/>
      <c r="SC75"/>
      <c r="SD75"/>
      <c r="SE75"/>
      <c r="SF75"/>
      <c r="SG75"/>
      <c r="SH75"/>
      <c r="SI75"/>
      <c r="SJ75"/>
      <c r="SK75"/>
      <c r="SL75"/>
      <c r="SM75"/>
      <c r="SN75"/>
      <c r="SO75"/>
      <c r="SP75"/>
      <c r="SQ75"/>
      <c r="SR75"/>
      <c r="SS75"/>
      <c r="ST75"/>
      <c r="SU75"/>
      <c r="SV75"/>
      <c r="SW75"/>
      <c r="SX75"/>
      <c r="SY75"/>
      <c r="SZ75"/>
      <c r="TA75"/>
      <c r="TB75"/>
      <c r="TC75"/>
      <c r="TD75"/>
      <c r="TE75"/>
      <c r="TF75"/>
      <c r="TG75"/>
      <c r="TH75"/>
      <c r="TI75"/>
      <c r="TJ75"/>
      <c r="TK75"/>
      <c r="TL75"/>
      <c r="TM75"/>
      <c r="TN75"/>
      <c r="TO75"/>
      <c r="TP75"/>
      <c r="TQ75"/>
      <c r="TR75"/>
      <c r="TS75"/>
      <c r="TT75"/>
      <c r="TU75"/>
      <c r="TV75"/>
      <c r="TW75"/>
      <c r="TX75"/>
      <c r="TY75"/>
      <c r="TZ75"/>
      <c r="UA75"/>
      <c r="UB75"/>
      <c r="UC75"/>
      <c r="UD75"/>
      <c r="UE75"/>
      <c r="UF75"/>
      <c r="UG75"/>
      <c r="UH75"/>
      <c r="UI75"/>
      <c r="UJ75"/>
      <c r="UK75"/>
      <c r="UL75"/>
      <c r="UM75"/>
      <c r="UN75"/>
      <c r="UO75"/>
      <c r="UP75"/>
      <c r="UQ75"/>
      <c r="UR75"/>
      <c r="US75"/>
      <c r="UT75"/>
      <c r="UU75"/>
      <c r="UV75"/>
      <c r="UW75"/>
      <c r="UX75"/>
      <c r="UY75"/>
      <c r="UZ75"/>
      <c r="VA75"/>
      <c r="VB75"/>
      <c r="VC75"/>
      <c r="VD75"/>
      <c r="VE75"/>
      <c r="VF75"/>
      <c r="VG75"/>
      <c r="VH75"/>
      <c r="VI75"/>
      <c r="VJ75"/>
      <c r="VK75"/>
      <c r="VL75"/>
      <c r="VM75"/>
      <c r="VN75"/>
      <c r="VO75"/>
      <c r="VP75"/>
      <c r="VQ75"/>
      <c r="VR75"/>
      <c r="VS75"/>
      <c r="VT75"/>
      <c r="VU75"/>
      <c r="VV75"/>
      <c r="VW75"/>
      <c r="VX75"/>
      <c r="VY75"/>
      <c r="VZ75"/>
      <c r="WA75"/>
      <c r="WB75"/>
      <c r="WC75"/>
      <c r="WD75"/>
      <c r="WE75"/>
      <c r="WF75"/>
      <c r="WG75"/>
      <c r="WH75"/>
      <c r="WI75"/>
      <c r="WJ75"/>
      <c r="WK75"/>
      <c r="WL75"/>
      <c r="WM75"/>
      <c r="WN75"/>
      <c r="WO75"/>
      <c r="WP75"/>
      <c r="WQ75"/>
      <c r="WR75"/>
      <c r="WS75"/>
      <c r="WT75"/>
      <c r="WU75"/>
      <c r="WV75"/>
      <c r="WW75"/>
      <c r="WX75"/>
      <c r="WY75"/>
      <c r="WZ75"/>
      <c r="XA75"/>
      <c r="XB75"/>
      <c r="XC75"/>
      <c r="XD75"/>
      <c r="XE75"/>
      <c r="XF75"/>
      <c r="XG75"/>
      <c r="XH75"/>
      <c r="XI75"/>
      <c r="XJ75"/>
      <c r="XK75"/>
      <c r="XL75"/>
      <c r="XM75"/>
      <c r="XN75"/>
      <c r="XO75"/>
      <c r="XP75"/>
      <c r="XQ75"/>
      <c r="XR75"/>
      <c r="XS75"/>
      <c r="XT75"/>
      <c r="XU75"/>
      <c r="XV75"/>
      <c r="XW75"/>
      <c r="XX75"/>
      <c r="XY75"/>
      <c r="XZ75"/>
      <c r="YA75"/>
      <c r="YB75"/>
      <c r="YC75"/>
      <c r="YD75"/>
      <c r="YE75"/>
      <c r="YF75"/>
      <c r="YG75"/>
      <c r="YH75"/>
      <c r="YI75"/>
      <c r="YJ75"/>
      <c r="YK75"/>
      <c r="YL75"/>
      <c r="YM75"/>
      <c r="YN75"/>
      <c r="YO75"/>
      <c r="YP75"/>
      <c r="YQ75"/>
      <c r="YR75"/>
      <c r="YS75"/>
      <c r="YT75"/>
      <c r="YU75"/>
      <c r="YV75"/>
      <c r="YW75"/>
      <c r="YX75"/>
      <c r="YY75"/>
      <c r="YZ75"/>
      <c r="ZA75"/>
    </row>
    <row r="76" spans="1:677" outlineLevel="1">
      <c r="A76" s="55" t="s">
        <v>177</v>
      </c>
      <c r="B76" s="84" t="str">
        <f t="shared" si="10"/>
        <v>-</v>
      </c>
      <c r="D76" s="658">
        <f t="shared" si="11"/>
        <v>3</v>
      </c>
      <c r="E76"/>
      <c r="H76" s="46"/>
      <c r="I76" s="55" t="s">
        <v>835</v>
      </c>
      <c r="J76" s="55" t="s">
        <v>835</v>
      </c>
      <c r="K76" s="55" t="s">
        <v>835</v>
      </c>
      <c r="Q76" s="43"/>
      <c r="R76" s="45"/>
      <c r="S76" s="46"/>
      <c r="BA76"/>
      <c r="BB76"/>
      <c r="BC76"/>
      <c r="BD76"/>
      <c r="BE76"/>
      <c r="BF76"/>
      <c r="BG76"/>
      <c r="BH76"/>
      <c r="BI76"/>
      <c r="BJ76"/>
      <c r="BK76"/>
      <c r="BL76"/>
      <c r="BM76"/>
      <c r="BN76"/>
      <c r="BO76"/>
      <c r="BP76"/>
      <c r="BQ76"/>
      <c r="BR76"/>
      <c r="BS76"/>
      <c r="BT76"/>
      <c r="BU76" s="19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c r="IW76"/>
      <c r="IX76"/>
      <c r="IY76"/>
      <c r="IZ76"/>
      <c r="JA76"/>
      <c r="JB76"/>
      <c r="JC76"/>
      <c r="JD76"/>
      <c r="JE76"/>
      <c r="JF76"/>
      <c r="JG76"/>
      <c r="JH76"/>
      <c r="JI76"/>
      <c r="JJ76"/>
      <c r="JK76"/>
      <c r="JL76"/>
      <c r="JM76"/>
      <c r="JN76"/>
      <c r="JO76"/>
      <c r="JP76"/>
      <c r="JQ76"/>
      <c r="JR76"/>
      <c r="JS76"/>
      <c r="JT76"/>
      <c r="JU76"/>
      <c r="JV76"/>
      <c r="JW76"/>
      <c r="JX76"/>
      <c r="JY76"/>
      <c r="JZ76"/>
      <c r="KA76"/>
      <c r="KB76"/>
      <c r="KC76"/>
      <c r="KD76"/>
      <c r="KE76"/>
      <c r="KF76"/>
      <c r="KG76"/>
      <c r="KH76"/>
      <c r="KI76"/>
      <c r="KJ76"/>
      <c r="KK76"/>
      <c r="KL76"/>
      <c r="KM76"/>
      <c r="KN76"/>
      <c r="KO76"/>
      <c r="KP76"/>
      <c r="KQ76"/>
      <c r="KR76"/>
      <c r="KS76"/>
      <c r="KT76"/>
      <c r="KU76"/>
      <c r="KV76"/>
      <c r="KW76"/>
      <c r="KX76"/>
      <c r="KY76"/>
      <c r="KZ76"/>
      <c r="LA76"/>
      <c r="LB76"/>
      <c r="LC76"/>
      <c r="LD76"/>
      <c r="LE76"/>
      <c r="LF76"/>
      <c r="LG76"/>
      <c r="LH76"/>
      <c r="LI76"/>
      <c r="LJ76"/>
      <c r="LK76"/>
      <c r="LL76"/>
      <c r="LM76"/>
      <c r="LN76"/>
      <c r="LO76"/>
      <c r="LP76"/>
      <c r="LQ76"/>
      <c r="LR76"/>
      <c r="LS76"/>
      <c r="LT76"/>
      <c r="LU76"/>
      <c r="LV76"/>
      <c r="LW76"/>
      <c r="LX76"/>
      <c r="LY76"/>
      <c r="LZ76"/>
      <c r="MA76"/>
      <c r="MB76"/>
      <c r="MC76"/>
      <c r="MD76"/>
      <c r="ME76"/>
      <c r="MF76"/>
      <c r="MG76"/>
      <c r="MH76"/>
      <c r="MI76"/>
      <c r="MJ76"/>
      <c r="MK76"/>
      <c r="ML76"/>
      <c r="MM76"/>
      <c r="MN76"/>
      <c r="MO76"/>
      <c r="MP76"/>
      <c r="MQ76"/>
      <c r="MR76"/>
      <c r="MS76"/>
      <c r="MT76"/>
      <c r="MU76"/>
      <c r="MV76"/>
      <c r="MW76"/>
      <c r="MX76"/>
      <c r="MY76"/>
      <c r="MZ76"/>
      <c r="NA76"/>
      <c r="NB76"/>
      <c r="NC76"/>
      <c r="ND76"/>
      <c r="NE76"/>
      <c r="NF76"/>
      <c r="NG76"/>
      <c r="NH76"/>
      <c r="NI76"/>
      <c r="NJ76"/>
      <c r="NK76"/>
      <c r="NL76"/>
      <c r="NM76"/>
      <c r="NN76"/>
      <c r="NO76"/>
      <c r="NP76"/>
      <c r="NQ76"/>
      <c r="NR76"/>
      <c r="NS76"/>
      <c r="NT76"/>
      <c r="NU76"/>
      <c r="NV76"/>
      <c r="NW76"/>
      <c r="NX76"/>
      <c r="NY76"/>
      <c r="NZ76"/>
      <c r="OA76"/>
      <c r="OB76"/>
      <c r="OC76"/>
      <c r="OD76"/>
      <c r="OE76"/>
      <c r="OF76"/>
      <c r="OG76"/>
      <c r="OH76"/>
      <c r="OI76"/>
      <c r="OJ76"/>
      <c r="OK76"/>
      <c r="OL76"/>
      <c r="OM76"/>
      <c r="ON76"/>
      <c r="OO76"/>
      <c r="OP76"/>
      <c r="OQ76"/>
      <c r="OR76"/>
      <c r="OS76"/>
      <c r="OT76"/>
      <c r="OU76"/>
      <c r="OV76"/>
      <c r="OW76"/>
      <c r="OX76"/>
      <c r="OY76"/>
      <c r="OZ76"/>
      <c r="PA76"/>
      <c r="PB76"/>
      <c r="PC76"/>
      <c r="PD76"/>
      <c r="PE76"/>
      <c r="PF76"/>
      <c r="PG76"/>
      <c r="PH76"/>
      <c r="PI76"/>
      <c r="PJ76"/>
      <c r="PK76"/>
      <c r="PL76"/>
      <c r="PM76"/>
      <c r="PN76"/>
      <c r="PO76"/>
      <c r="PP76"/>
      <c r="PQ76"/>
      <c r="PR76"/>
      <c r="PS76"/>
      <c r="PT76"/>
      <c r="PU76"/>
      <c r="PV76"/>
      <c r="PW76"/>
      <c r="PX76"/>
      <c r="PY76"/>
      <c r="PZ76"/>
      <c r="QA76"/>
      <c r="QB76"/>
      <c r="QC76"/>
      <c r="QD76"/>
      <c r="QE76"/>
      <c r="QF76"/>
      <c r="QG76"/>
      <c r="QH76"/>
      <c r="QI76"/>
      <c r="QJ76"/>
      <c r="QK76"/>
      <c r="QL76"/>
      <c r="QM76"/>
      <c r="QN76"/>
      <c r="QO76"/>
      <c r="QP76"/>
      <c r="QQ76"/>
      <c r="QR76"/>
      <c r="QS76"/>
      <c r="QT76"/>
      <c r="QU76"/>
      <c r="QV76"/>
      <c r="QW76"/>
      <c r="QX76"/>
      <c r="QY76"/>
      <c r="QZ76"/>
      <c r="RA76"/>
      <c r="RB76"/>
      <c r="RC76"/>
      <c r="RD76"/>
      <c r="RE76"/>
      <c r="RF76"/>
      <c r="RG76"/>
      <c r="RH76"/>
      <c r="RI76"/>
      <c r="RJ76"/>
      <c r="RK76"/>
      <c r="RL76"/>
      <c r="RM76"/>
      <c r="RN76"/>
      <c r="RO76"/>
      <c r="RP76"/>
      <c r="RQ76"/>
      <c r="RR76"/>
      <c r="RS76"/>
      <c r="RT76"/>
      <c r="RU76"/>
      <c r="RV76"/>
      <c r="RW76"/>
      <c r="RX76"/>
      <c r="RY76"/>
      <c r="RZ76"/>
      <c r="SA76"/>
      <c r="SB76"/>
      <c r="SC76"/>
      <c r="SD76"/>
      <c r="SE76"/>
      <c r="SF76"/>
      <c r="SG76"/>
      <c r="SH76"/>
      <c r="SI76"/>
      <c r="SJ76"/>
      <c r="SK76"/>
      <c r="SL76"/>
      <c r="SM76"/>
      <c r="SN76"/>
      <c r="SO76"/>
      <c r="SP76"/>
      <c r="SQ76"/>
      <c r="SR76"/>
      <c r="SS76"/>
      <c r="ST76"/>
      <c r="SU76"/>
      <c r="SV76"/>
      <c r="SW76"/>
      <c r="SX76"/>
      <c r="SY76"/>
      <c r="SZ76"/>
      <c r="TA76"/>
      <c r="TB76"/>
      <c r="TC76"/>
      <c r="TD76"/>
      <c r="TE76"/>
      <c r="TF76"/>
      <c r="TG76"/>
      <c r="TH76"/>
      <c r="TI76"/>
      <c r="TJ76"/>
      <c r="TK76"/>
      <c r="TL76"/>
      <c r="TM76"/>
      <c r="TN76"/>
      <c r="TO76"/>
      <c r="TP76"/>
      <c r="TQ76"/>
      <c r="TR76"/>
      <c r="TS76"/>
      <c r="TT76"/>
      <c r="TU76"/>
      <c r="TV76"/>
      <c r="TW76"/>
      <c r="TX76"/>
      <c r="TY76"/>
      <c r="TZ76"/>
      <c r="UA76"/>
      <c r="UB76"/>
      <c r="UC76"/>
      <c r="UD76"/>
      <c r="UE76"/>
      <c r="UF76"/>
      <c r="UG76"/>
      <c r="UH76"/>
      <c r="UI76"/>
      <c r="UJ76"/>
      <c r="UK76"/>
      <c r="UL76"/>
      <c r="UM76"/>
      <c r="UN76"/>
      <c r="UO76"/>
      <c r="UP76"/>
      <c r="UQ76"/>
      <c r="UR76"/>
      <c r="US76"/>
      <c r="UT76"/>
      <c r="UU76"/>
      <c r="UV76"/>
      <c r="UW76"/>
      <c r="UX76"/>
      <c r="UY76"/>
      <c r="UZ76"/>
      <c r="VA76"/>
      <c r="VB76"/>
      <c r="VC76"/>
      <c r="VD76"/>
      <c r="VE76"/>
      <c r="VF76"/>
      <c r="VG76"/>
      <c r="VH76"/>
      <c r="VI76"/>
      <c r="VJ76"/>
      <c r="VK76"/>
      <c r="VL76"/>
      <c r="VM76"/>
      <c r="VN76"/>
      <c r="VO76"/>
      <c r="VP76"/>
      <c r="VQ76"/>
      <c r="VR76"/>
      <c r="VS76"/>
      <c r="VT76"/>
      <c r="VU76"/>
      <c r="VV76"/>
      <c r="VW76"/>
      <c r="VX76"/>
      <c r="VY76"/>
      <c r="VZ76"/>
      <c r="WA76"/>
      <c r="WB76"/>
      <c r="WC76"/>
      <c r="WD76"/>
      <c r="WE76"/>
      <c r="WF76"/>
      <c r="WG76"/>
      <c r="WH76"/>
      <c r="WI76"/>
      <c r="WJ76"/>
      <c r="WK76"/>
      <c r="WL76"/>
      <c r="WM76"/>
      <c r="WN76"/>
      <c r="WO76"/>
      <c r="WP76"/>
      <c r="WQ76"/>
      <c r="WR76"/>
      <c r="WS76"/>
      <c r="WT76"/>
      <c r="WU76"/>
      <c r="WV76"/>
      <c r="WW76"/>
      <c r="WX76"/>
      <c r="WY76"/>
      <c r="WZ76"/>
      <c r="XA76"/>
      <c r="XB76"/>
      <c r="XC76"/>
      <c r="XD76"/>
      <c r="XE76"/>
      <c r="XF76"/>
      <c r="XG76"/>
      <c r="XH76"/>
      <c r="XI76"/>
      <c r="XJ76"/>
      <c r="XK76"/>
      <c r="XL76"/>
      <c r="XM76"/>
      <c r="XN76"/>
      <c r="XO76"/>
      <c r="XP76"/>
      <c r="XQ76"/>
      <c r="XR76"/>
      <c r="XS76"/>
      <c r="XT76"/>
      <c r="XU76"/>
      <c r="XV76"/>
      <c r="XW76"/>
      <c r="XX76"/>
      <c r="XY76"/>
      <c r="XZ76"/>
      <c r="YA76"/>
      <c r="YB76"/>
      <c r="YC76"/>
      <c r="YD76"/>
      <c r="YE76"/>
      <c r="YF76"/>
      <c r="YG76"/>
      <c r="YH76"/>
      <c r="YI76"/>
      <c r="YJ76"/>
      <c r="YK76"/>
      <c r="YL76"/>
      <c r="YM76"/>
      <c r="YN76"/>
      <c r="YO76"/>
      <c r="YP76"/>
      <c r="YQ76"/>
      <c r="YR76"/>
      <c r="YS76"/>
      <c r="YT76"/>
      <c r="YU76"/>
      <c r="YV76"/>
      <c r="YW76"/>
      <c r="YX76"/>
      <c r="YY76"/>
      <c r="YZ76"/>
      <c r="ZA76"/>
    </row>
    <row r="77" spans="1:677" outlineLevel="1">
      <c r="A77" s="14" t="s">
        <v>842</v>
      </c>
      <c r="B77" s="84" t="str">
        <f t="shared" si="10"/>
        <v>-</v>
      </c>
      <c r="D77" s="658">
        <f t="shared" si="11"/>
        <v>2</v>
      </c>
      <c r="E77"/>
      <c r="H77" s="482" t="s">
        <v>867</v>
      </c>
      <c r="I77" s="14" t="s">
        <v>867</v>
      </c>
      <c r="Q77" s="43"/>
      <c r="R77" s="45"/>
      <c r="S77" s="46"/>
      <c r="BA77"/>
      <c r="BB77"/>
      <c r="BC77"/>
      <c r="BD77"/>
      <c r="BE77"/>
      <c r="BF77"/>
      <c r="BG77"/>
      <c r="BH77"/>
      <c r="BI77"/>
      <c r="BJ77"/>
      <c r="BK77"/>
      <c r="BL77"/>
      <c r="BM77"/>
      <c r="BN77"/>
      <c r="BO77"/>
      <c r="BP77"/>
      <c r="BQ77"/>
      <c r="BR77"/>
      <c r="BS77"/>
      <c r="BT77"/>
      <c r="BU77" s="196"/>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c r="IW77"/>
      <c r="IX77"/>
      <c r="IY77"/>
      <c r="IZ77"/>
      <c r="JA77"/>
      <c r="JB77"/>
      <c r="JC77"/>
      <c r="JD77"/>
      <c r="JE77"/>
      <c r="JF77"/>
      <c r="JG77"/>
      <c r="JH77"/>
      <c r="JI77"/>
      <c r="JJ77"/>
      <c r="JK77"/>
      <c r="JL77"/>
      <c r="JM77"/>
      <c r="JN77"/>
      <c r="JO77"/>
      <c r="JP77"/>
      <c r="JQ77"/>
      <c r="JR77"/>
      <c r="JS77"/>
      <c r="JT77"/>
      <c r="JU77"/>
      <c r="JV77"/>
      <c r="JW77"/>
      <c r="JX77"/>
      <c r="JY77"/>
      <c r="JZ77"/>
      <c r="KA77"/>
      <c r="KB77"/>
      <c r="KC77"/>
      <c r="KD77"/>
      <c r="KE77"/>
      <c r="KF77"/>
      <c r="KG77"/>
      <c r="KH77"/>
      <c r="KI77"/>
      <c r="KJ77"/>
      <c r="KK77"/>
      <c r="KL77"/>
      <c r="KM77"/>
      <c r="KN77"/>
      <c r="KO77"/>
      <c r="KP77"/>
      <c r="KQ77"/>
      <c r="KR77"/>
      <c r="KS77"/>
      <c r="KT77"/>
      <c r="KU77"/>
      <c r="KV77"/>
      <c r="KW77"/>
      <c r="KX77"/>
      <c r="KY77"/>
      <c r="KZ77"/>
      <c r="LA77"/>
      <c r="LB77"/>
      <c r="LC77"/>
      <c r="LD77"/>
      <c r="LE77"/>
      <c r="LF77"/>
      <c r="LG77"/>
      <c r="LH77"/>
      <c r="LI77"/>
      <c r="LJ77"/>
      <c r="LK77"/>
      <c r="LL77"/>
      <c r="LM77"/>
      <c r="LN77"/>
      <c r="LO77"/>
      <c r="LP77"/>
      <c r="LQ77"/>
      <c r="LR77"/>
      <c r="LS77"/>
      <c r="LT77"/>
      <c r="LU77"/>
      <c r="LV77"/>
      <c r="LW77"/>
      <c r="LX77"/>
      <c r="LY77"/>
      <c r="LZ77"/>
      <c r="MA77"/>
      <c r="MB77"/>
      <c r="MC77"/>
      <c r="MD77"/>
      <c r="ME77"/>
      <c r="MF77"/>
      <c r="MG77"/>
      <c r="MH77"/>
      <c r="MI77"/>
      <c r="MJ77"/>
      <c r="MK77"/>
      <c r="ML77"/>
      <c r="MM77"/>
      <c r="MN77"/>
      <c r="MO77"/>
      <c r="MP77"/>
      <c r="MQ77"/>
      <c r="MR77"/>
      <c r="MS77"/>
      <c r="MT77"/>
      <c r="MU77"/>
      <c r="MV77"/>
      <c r="MW77"/>
      <c r="MX77"/>
      <c r="MY77"/>
      <c r="MZ77"/>
      <c r="NA77"/>
      <c r="NB77"/>
      <c r="NC77"/>
      <c r="ND77"/>
      <c r="NE77"/>
      <c r="NF77"/>
      <c r="NG77"/>
      <c r="NH77"/>
      <c r="NI77"/>
      <c r="NJ77"/>
      <c r="NK77"/>
      <c r="NL77"/>
      <c r="NM77"/>
      <c r="NN77"/>
      <c r="NO77"/>
      <c r="NP77"/>
      <c r="NQ77"/>
      <c r="NR77"/>
      <c r="NS77"/>
      <c r="NT77"/>
      <c r="NU77"/>
      <c r="NV77"/>
      <c r="NW77"/>
      <c r="NX77"/>
      <c r="NY77"/>
      <c r="NZ77"/>
      <c r="OA77"/>
      <c r="OB77"/>
      <c r="OC77"/>
      <c r="OD77"/>
      <c r="OE77"/>
      <c r="OF77"/>
      <c r="OG77"/>
      <c r="OH77"/>
      <c r="OI77"/>
      <c r="OJ77"/>
      <c r="OK77"/>
      <c r="OL77"/>
      <c r="OM77"/>
      <c r="ON77"/>
      <c r="OO77"/>
      <c r="OP77"/>
      <c r="OQ77"/>
      <c r="OR77"/>
      <c r="OS77"/>
      <c r="OT77"/>
      <c r="OU77"/>
      <c r="OV77"/>
      <c r="OW77"/>
      <c r="OX77"/>
      <c r="OY77"/>
      <c r="OZ77"/>
      <c r="PA77"/>
      <c r="PB77"/>
      <c r="PC77"/>
      <c r="PD77"/>
      <c r="PE77"/>
      <c r="PF77"/>
      <c r="PG77"/>
      <c r="PH77"/>
      <c r="PI77"/>
      <c r="PJ77"/>
      <c r="PK77"/>
      <c r="PL77"/>
      <c r="PM77"/>
      <c r="PN77"/>
      <c r="PO77"/>
      <c r="PP77"/>
      <c r="PQ77"/>
      <c r="PR77"/>
      <c r="PS77"/>
      <c r="PT77"/>
      <c r="PU77"/>
      <c r="PV77"/>
      <c r="PW77"/>
      <c r="PX77"/>
      <c r="PY77"/>
      <c r="PZ77"/>
      <c r="QA77"/>
      <c r="QB77"/>
      <c r="QC77"/>
      <c r="QD77"/>
      <c r="QE77"/>
      <c r="QF77"/>
      <c r="QG77"/>
      <c r="QH77"/>
      <c r="QI77"/>
      <c r="QJ77"/>
      <c r="QK77"/>
      <c r="QL77"/>
      <c r="QM77"/>
      <c r="QN77"/>
      <c r="QO77"/>
      <c r="QP77"/>
      <c r="QQ77"/>
      <c r="QR77"/>
      <c r="QS77"/>
      <c r="QT77"/>
      <c r="QU77"/>
      <c r="QV77"/>
      <c r="QW77"/>
      <c r="QX77"/>
      <c r="QY77"/>
      <c r="QZ77"/>
      <c r="RA77"/>
      <c r="RB77"/>
      <c r="RC77"/>
      <c r="RD77"/>
      <c r="RE77"/>
      <c r="RF77"/>
      <c r="RG77"/>
      <c r="RH77"/>
      <c r="RI77"/>
      <c r="RJ77"/>
      <c r="RK77"/>
      <c r="RL77"/>
      <c r="RM77"/>
      <c r="RN77"/>
      <c r="RO77"/>
      <c r="RP77"/>
      <c r="RQ77"/>
      <c r="RR77"/>
      <c r="RS77"/>
      <c r="RT77"/>
      <c r="RU77"/>
      <c r="RV77"/>
      <c r="RW77"/>
      <c r="RX77"/>
      <c r="RY77"/>
      <c r="RZ77"/>
      <c r="SA77"/>
      <c r="SB77"/>
      <c r="SC77"/>
      <c r="SD77"/>
      <c r="SE77"/>
      <c r="SF77"/>
      <c r="SG77"/>
      <c r="SH77"/>
      <c r="SI77"/>
      <c r="SJ77"/>
      <c r="SK77"/>
      <c r="SL77"/>
      <c r="SM77"/>
      <c r="SN77"/>
      <c r="SO77"/>
      <c r="SP77"/>
      <c r="SQ77"/>
      <c r="SR77"/>
      <c r="SS77"/>
      <c r="ST77"/>
      <c r="SU77"/>
      <c r="SV77"/>
      <c r="SW77"/>
      <c r="SX77"/>
      <c r="SY77"/>
      <c r="SZ77"/>
      <c r="TA77"/>
      <c r="TB77"/>
      <c r="TC77"/>
      <c r="TD77"/>
      <c r="TE77"/>
      <c r="TF77"/>
      <c r="TG77"/>
      <c r="TH77"/>
      <c r="TI77"/>
      <c r="TJ77"/>
      <c r="TK77"/>
      <c r="TL77"/>
      <c r="TM77"/>
      <c r="TN77"/>
      <c r="TO77"/>
      <c r="TP77"/>
      <c r="TQ77"/>
      <c r="TR77"/>
      <c r="TS77"/>
      <c r="TT77"/>
      <c r="TU77"/>
      <c r="TV77"/>
      <c r="TW77"/>
      <c r="TX77"/>
      <c r="TY77"/>
      <c r="TZ77"/>
      <c r="UA77"/>
      <c r="UB77"/>
      <c r="UC77"/>
      <c r="UD77"/>
      <c r="UE77"/>
      <c r="UF77"/>
      <c r="UG77"/>
      <c r="UH77"/>
      <c r="UI77"/>
      <c r="UJ77"/>
      <c r="UK77"/>
      <c r="UL77"/>
      <c r="UM77"/>
      <c r="UN77"/>
      <c r="UO77"/>
      <c r="UP77"/>
      <c r="UQ77"/>
      <c r="UR77"/>
      <c r="US77"/>
      <c r="UT77"/>
      <c r="UU77"/>
      <c r="UV77"/>
      <c r="UW77"/>
      <c r="UX77"/>
      <c r="UY77"/>
      <c r="UZ77"/>
      <c r="VA77"/>
      <c r="VB77"/>
      <c r="VC77"/>
      <c r="VD77"/>
      <c r="VE77"/>
      <c r="VF77"/>
      <c r="VG77"/>
      <c r="VH77"/>
      <c r="VI77"/>
      <c r="VJ77"/>
      <c r="VK77"/>
      <c r="VL77"/>
      <c r="VM77"/>
      <c r="VN77"/>
      <c r="VO77"/>
      <c r="VP77"/>
      <c r="VQ77"/>
      <c r="VR77"/>
      <c r="VS77"/>
      <c r="VT77"/>
      <c r="VU77"/>
      <c r="VV77"/>
      <c r="VW77"/>
      <c r="VX77"/>
      <c r="VY77"/>
      <c r="VZ77"/>
      <c r="WA77"/>
      <c r="WB77"/>
      <c r="WC77"/>
      <c r="WD77"/>
      <c r="WE77"/>
      <c r="WF77"/>
      <c r="WG77"/>
      <c r="WH77"/>
      <c r="WI77"/>
      <c r="WJ77"/>
      <c r="WK77"/>
      <c r="WL77"/>
      <c r="WM77"/>
      <c r="WN77"/>
      <c r="WO77"/>
      <c r="WP77"/>
      <c r="WQ77"/>
      <c r="WR77"/>
      <c r="WS77"/>
      <c r="WT77"/>
      <c r="WU77"/>
      <c r="WV77"/>
      <c r="WW77"/>
      <c r="WX77"/>
      <c r="WY77"/>
      <c r="WZ77"/>
      <c r="XA77"/>
      <c r="XB77"/>
      <c r="XC77"/>
      <c r="XD77"/>
      <c r="XE77"/>
      <c r="XF77"/>
      <c r="XG77"/>
      <c r="XH77"/>
      <c r="XI77"/>
      <c r="XJ77"/>
      <c r="XK77"/>
      <c r="XL77"/>
      <c r="XM77"/>
      <c r="XN77"/>
      <c r="XO77"/>
      <c r="XP77"/>
      <c r="XQ77"/>
      <c r="XR77"/>
      <c r="XS77"/>
      <c r="XT77"/>
      <c r="XU77"/>
      <c r="XV77"/>
      <c r="XW77"/>
      <c r="XX77"/>
      <c r="XY77"/>
      <c r="XZ77"/>
      <c r="YA77"/>
      <c r="YB77"/>
      <c r="YC77"/>
      <c r="YD77"/>
      <c r="YE77"/>
      <c r="YF77"/>
      <c r="YG77"/>
      <c r="YH77"/>
      <c r="YI77"/>
      <c r="YJ77"/>
      <c r="YK77"/>
      <c r="YL77"/>
      <c r="YM77"/>
      <c r="YN77"/>
      <c r="YO77"/>
      <c r="YP77"/>
      <c r="YQ77"/>
      <c r="YR77"/>
      <c r="YS77"/>
      <c r="YT77"/>
      <c r="YU77"/>
      <c r="YV77"/>
      <c r="YW77"/>
      <c r="YX77"/>
      <c r="YY77"/>
      <c r="YZ77"/>
      <c r="ZA77"/>
    </row>
    <row r="78" spans="1:677" outlineLevel="1">
      <c r="A78" s="278" t="s">
        <v>10</v>
      </c>
      <c r="B78" s="84" t="str">
        <f t="shared" si="10"/>
        <v>-</v>
      </c>
      <c r="D78" s="658">
        <f t="shared" si="11"/>
        <v>1</v>
      </c>
      <c r="E78"/>
      <c r="H78" s="281" t="s">
        <v>955</v>
      </c>
      <c r="Q78" s="43"/>
      <c r="R78" s="45"/>
      <c r="S78" s="46"/>
      <c r="BA78"/>
      <c r="BB78"/>
      <c r="BC78"/>
      <c r="BD78"/>
      <c r="BE78"/>
      <c r="BF78"/>
      <c r="BG78"/>
      <c r="BH78"/>
      <c r="BI78"/>
      <c r="BJ78"/>
      <c r="BK78"/>
      <c r="BL78"/>
      <c r="BM78"/>
      <c r="BN78"/>
      <c r="BO78"/>
      <c r="BP78"/>
      <c r="BQ78"/>
      <c r="BR78"/>
      <c r="BS78"/>
      <c r="BT78"/>
      <c r="BU78" s="196"/>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c r="IW78"/>
      <c r="IX78"/>
      <c r="IY78"/>
      <c r="IZ78"/>
      <c r="JA78"/>
      <c r="JB78"/>
      <c r="JC78"/>
      <c r="JD78"/>
      <c r="JE78"/>
      <c r="JF78"/>
      <c r="JG78"/>
      <c r="JH78"/>
      <c r="JI78"/>
      <c r="JJ78"/>
      <c r="JK78"/>
      <c r="JL78"/>
      <c r="JM78"/>
      <c r="JN78"/>
      <c r="JO78"/>
      <c r="JP78"/>
      <c r="JQ78"/>
      <c r="JR78"/>
      <c r="JS78"/>
      <c r="JT78"/>
      <c r="JU78"/>
      <c r="JV78"/>
      <c r="JW78"/>
      <c r="JX78"/>
      <c r="JY78"/>
      <c r="JZ78"/>
      <c r="KA78"/>
      <c r="KB78"/>
      <c r="KC78"/>
      <c r="KD78"/>
      <c r="KE78"/>
      <c r="KF78"/>
      <c r="KG78"/>
      <c r="KH78"/>
      <c r="KI78"/>
      <c r="KJ78"/>
      <c r="KK78"/>
      <c r="KL78"/>
      <c r="KM78"/>
      <c r="KN78"/>
      <c r="KO78"/>
      <c r="KP78"/>
      <c r="KQ78"/>
      <c r="KR78"/>
      <c r="KS78"/>
      <c r="KT78"/>
      <c r="KU78"/>
      <c r="KV78"/>
      <c r="KW78"/>
      <c r="KX78"/>
      <c r="KY78"/>
      <c r="KZ78"/>
      <c r="LA78"/>
      <c r="LB78"/>
      <c r="LC78"/>
      <c r="LD78"/>
      <c r="LE78"/>
      <c r="LF78"/>
      <c r="LG78"/>
      <c r="LH78"/>
      <c r="LI78"/>
      <c r="LJ78"/>
      <c r="LK78"/>
      <c r="LL78"/>
      <c r="LM78"/>
      <c r="LN78"/>
      <c r="LO78"/>
      <c r="LP78"/>
      <c r="LQ78"/>
      <c r="LR78"/>
      <c r="LS78"/>
      <c r="LT78"/>
      <c r="LU78"/>
      <c r="LV78"/>
      <c r="LW78"/>
      <c r="LX78"/>
      <c r="LY78"/>
      <c r="LZ78"/>
      <c r="MA78"/>
      <c r="MB78"/>
      <c r="MC78"/>
      <c r="MD78"/>
      <c r="ME78"/>
      <c r="MF78"/>
      <c r="MG78"/>
      <c r="MH78"/>
      <c r="MI78"/>
      <c r="MJ78"/>
      <c r="MK78"/>
      <c r="ML78"/>
      <c r="MM78"/>
      <c r="MN78"/>
      <c r="MO78"/>
      <c r="MP78"/>
      <c r="MQ78"/>
      <c r="MR78"/>
      <c r="MS78"/>
      <c r="MT78"/>
      <c r="MU78"/>
      <c r="MV78"/>
      <c r="MW78"/>
      <c r="MX78"/>
      <c r="MY78"/>
      <c r="MZ78"/>
      <c r="NA78"/>
      <c r="NB78"/>
      <c r="NC78"/>
      <c r="ND78"/>
      <c r="NE78"/>
      <c r="NF78"/>
      <c r="NG78"/>
      <c r="NH78"/>
      <c r="NI78"/>
      <c r="NJ78"/>
      <c r="NK78"/>
      <c r="NL78"/>
      <c r="NM78"/>
      <c r="NN78"/>
      <c r="NO78"/>
      <c r="NP78"/>
      <c r="NQ78"/>
      <c r="NR78"/>
      <c r="NS78"/>
      <c r="NT78"/>
      <c r="NU78"/>
      <c r="NV78"/>
      <c r="NW78"/>
      <c r="NX78"/>
      <c r="NY78"/>
      <c r="NZ78"/>
      <c r="OA78"/>
      <c r="OB78"/>
      <c r="OC78"/>
      <c r="OD78"/>
      <c r="OE78"/>
      <c r="OF78"/>
      <c r="OG78"/>
      <c r="OH78"/>
      <c r="OI78"/>
      <c r="OJ78"/>
      <c r="OK78"/>
      <c r="OL78"/>
      <c r="OM78"/>
      <c r="ON78"/>
      <c r="OO78"/>
      <c r="OP78"/>
      <c r="OQ78"/>
      <c r="OR78"/>
      <c r="OS78"/>
      <c r="OT78"/>
      <c r="OU78"/>
      <c r="OV78"/>
      <c r="OW78"/>
      <c r="OX78"/>
      <c r="OY78"/>
      <c r="OZ78"/>
      <c r="PA78"/>
      <c r="PB78"/>
      <c r="PC78"/>
      <c r="PD78"/>
      <c r="PE78"/>
      <c r="PF78"/>
      <c r="PG78"/>
      <c r="PH78"/>
      <c r="PI78"/>
      <c r="PJ78"/>
      <c r="PK78"/>
      <c r="PL78"/>
      <c r="PM78"/>
      <c r="PN78"/>
      <c r="PO78"/>
      <c r="PP78"/>
      <c r="PQ78"/>
      <c r="PR78"/>
      <c r="PS78"/>
      <c r="PT78"/>
      <c r="PU78"/>
      <c r="PV78"/>
      <c r="PW78"/>
      <c r="PX78"/>
      <c r="PY78"/>
      <c r="PZ78"/>
      <c r="QA78"/>
      <c r="QB78"/>
      <c r="QC78"/>
      <c r="QD78"/>
      <c r="QE78"/>
      <c r="QF78"/>
      <c r="QG78"/>
      <c r="QH78"/>
      <c r="QI78"/>
      <c r="QJ78"/>
      <c r="QK78"/>
      <c r="QL78"/>
      <c r="QM78"/>
      <c r="QN78"/>
      <c r="QO78"/>
      <c r="QP78"/>
      <c r="QQ78"/>
      <c r="QR78"/>
      <c r="QS78"/>
      <c r="QT78"/>
      <c r="QU78"/>
      <c r="QV78"/>
      <c r="QW78"/>
      <c r="QX78"/>
      <c r="QY78"/>
      <c r="QZ78"/>
      <c r="RA78"/>
      <c r="RB78"/>
      <c r="RC78"/>
      <c r="RD78"/>
      <c r="RE78"/>
      <c r="RF78"/>
      <c r="RG78"/>
      <c r="RH78"/>
      <c r="RI78"/>
      <c r="RJ78"/>
      <c r="RK78"/>
      <c r="RL78"/>
      <c r="RM78"/>
      <c r="RN78"/>
      <c r="RO78"/>
      <c r="RP78"/>
      <c r="RQ78"/>
      <c r="RR78"/>
      <c r="RS78"/>
      <c r="RT78"/>
      <c r="RU78"/>
      <c r="RV78"/>
      <c r="RW78"/>
      <c r="RX78"/>
      <c r="RY78"/>
      <c r="RZ78"/>
      <c r="SA78"/>
      <c r="SB78"/>
      <c r="SC78"/>
      <c r="SD78"/>
      <c r="SE78"/>
      <c r="SF78"/>
      <c r="SG78"/>
      <c r="SH78"/>
      <c r="SI78"/>
      <c r="SJ78"/>
      <c r="SK78"/>
      <c r="SL78"/>
      <c r="SM78"/>
      <c r="SN78"/>
      <c r="SO78"/>
      <c r="SP78"/>
      <c r="SQ78"/>
      <c r="SR78"/>
      <c r="SS78"/>
      <c r="ST78"/>
      <c r="SU78"/>
      <c r="SV78"/>
      <c r="SW78"/>
      <c r="SX78"/>
      <c r="SY78"/>
      <c r="SZ78"/>
      <c r="TA78"/>
      <c r="TB78"/>
      <c r="TC78"/>
      <c r="TD78"/>
      <c r="TE78"/>
      <c r="TF78"/>
      <c r="TG78"/>
      <c r="TH78"/>
      <c r="TI78"/>
      <c r="TJ78"/>
      <c r="TK78"/>
      <c r="TL78"/>
      <c r="TM78"/>
      <c r="TN78"/>
      <c r="TO78"/>
      <c r="TP78"/>
      <c r="TQ78"/>
      <c r="TR78"/>
      <c r="TS78"/>
      <c r="TT78"/>
      <c r="TU78"/>
      <c r="TV78"/>
      <c r="TW78"/>
      <c r="TX78"/>
      <c r="TY78"/>
      <c r="TZ78"/>
      <c r="UA78"/>
      <c r="UB78"/>
      <c r="UC78"/>
      <c r="UD78"/>
      <c r="UE78"/>
      <c r="UF78"/>
      <c r="UG78"/>
      <c r="UH78"/>
      <c r="UI78"/>
      <c r="UJ78"/>
      <c r="UK78"/>
      <c r="UL78"/>
      <c r="UM78"/>
      <c r="UN78"/>
      <c r="UO78"/>
      <c r="UP78"/>
      <c r="UQ78"/>
      <c r="UR78"/>
      <c r="US78"/>
      <c r="UT78"/>
      <c r="UU78"/>
      <c r="UV78"/>
      <c r="UW78"/>
      <c r="UX78"/>
      <c r="UY78"/>
      <c r="UZ78"/>
      <c r="VA78"/>
      <c r="VB78"/>
      <c r="VC78"/>
      <c r="VD78"/>
      <c r="VE78"/>
      <c r="VF78"/>
      <c r="VG78"/>
      <c r="VH78"/>
      <c r="VI78"/>
      <c r="VJ78"/>
      <c r="VK78"/>
      <c r="VL78"/>
      <c r="VM78"/>
      <c r="VN78"/>
      <c r="VO78"/>
      <c r="VP78"/>
      <c r="VQ78"/>
      <c r="VR78"/>
      <c r="VS78"/>
      <c r="VT78"/>
      <c r="VU78"/>
      <c r="VV78"/>
      <c r="VW78"/>
      <c r="VX78"/>
      <c r="VY78"/>
      <c r="VZ78"/>
      <c r="WA78"/>
      <c r="WB78"/>
      <c r="WC78"/>
      <c r="WD78"/>
      <c r="WE78"/>
      <c r="WF78"/>
      <c r="WG78"/>
      <c r="WH78"/>
      <c r="WI78"/>
      <c r="WJ78"/>
      <c r="WK78"/>
      <c r="WL78"/>
      <c r="WM78"/>
      <c r="WN78"/>
      <c r="WO78"/>
      <c r="WP78"/>
      <c r="WQ78"/>
      <c r="WR78"/>
      <c r="WS78"/>
      <c r="WT78"/>
      <c r="WU78"/>
      <c r="WV78"/>
      <c r="WW78"/>
      <c r="WX78"/>
      <c r="WY78"/>
      <c r="WZ78"/>
      <c r="XA78"/>
      <c r="XB78"/>
      <c r="XC78"/>
      <c r="XD78"/>
      <c r="XE78"/>
      <c r="XF78"/>
      <c r="XG78"/>
      <c r="XH78"/>
      <c r="XI78"/>
      <c r="XJ78"/>
      <c r="XK78"/>
      <c r="XL78"/>
      <c r="XM78"/>
      <c r="XN78"/>
      <c r="XO78"/>
      <c r="XP78"/>
      <c r="XQ78"/>
      <c r="XR78"/>
      <c r="XS78"/>
      <c r="XT78"/>
      <c r="XU78"/>
      <c r="XV78"/>
      <c r="XW78"/>
      <c r="XX78"/>
      <c r="XY78"/>
      <c r="XZ78"/>
      <c r="YA78"/>
      <c r="YB78"/>
      <c r="YC78"/>
      <c r="YD78"/>
      <c r="YE78"/>
      <c r="YF78"/>
      <c r="YG78"/>
      <c r="YH78"/>
      <c r="YI78"/>
      <c r="YJ78"/>
      <c r="YK78"/>
      <c r="YL78"/>
      <c r="YM78"/>
      <c r="YN78"/>
      <c r="YO78"/>
      <c r="YP78"/>
      <c r="YQ78"/>
      <c r="YR78"/>
      <c r="YS78"/>
      <c r="YT78"/>
      <c r="YU78"/>
      <c r="YV78"/>
      <c r="YW78"/>
      <c r="YX78"/>
      <c r="YY78"/>
      <c r="YZ78"/>
      <c r="ZA78"/>
    </row>
    <row r="79" spans="1:677" s="53" customFormat="1" ht="30" customHeight="1">
      <c r="A79" s="81" t="s">
        <v>245</v>
      </c>
      <c r="B79" s="105">
        <f>COUNTA(B81:B145)</f>
        <v>65</v>
      </c>
      <c r="C79" s="63"/>
      <c r="F79" s="120">
        <f>COUNTA(F81:F147)</f>
        <v>13</v>
      </c>
      <c r="G79" s="120">
        <f>COUNTA(G81:G147)</f>
        <v>15</v>
      </c>
      <c r="H79" s="120">
        <f>COUNTA(H81:H146)</f>
        <v>16</v>
      </c>
      <c r="I79" s="120">
        <f>COUNTA(I81:I146)</f>
        <v>15</v>
      </c>
      <c r="J79" s="120">
        <f>COUNTA(J81:J146)</f>
        <v>16</v>
      </c>
      <c r="K79" s="120">
        <f t="shared" ref="K79:L79" si="12">COUNTA(K81:K146)</f>
        <v>15</v>
      </c>
      <c r="L79" s="120">
        <f t="shared" si="12"/>
        <v>13</v>
      </c>
      <c r="M79" s="120">
        <f t="shared" ref="M79:BB79" si="13">COUNTA(M81:M145)</f>
        <v>13</v>
      </c>
      <c r="N79" s="120">
        <f t="shared" si="13"/>
        <v>15</v>
      </c>
      <c r="O79" s="120">
        <f t="shared" si="13"/>
        <v>15</v>
      </c>
      <c r="P79" s="120">
        <f t="shared" si="13"/>
        <v>14</v>
      </c>
      <c r="Q79" s="120">
        <f t="shared" si="13"/>
        <v>12</v>
      </c>
      <c r="R79" s="164">
        <f t="shared" si="13"/>
        <v>12</v>
      </c>
      <c r="S79" s="120">
        <f t="shared" si="13"/>
        <v>13</v>
      </c>
      <c r="T79" s="120">
        <f t="shared" si="13"/>
        <v>17</v>
      </c>
      <c r="U79" s="120">
        <f t="shared" si="13"/>
        <v>16</v>
      </c>
      <c r="V79" s="120">
        <f t="shared" si="13"/>
        <v>7</v>
      </c>
      <c r="W79" s="120">
        <f t="shared" si="13"/>
        <v>11</v>
      </c>
      <c r="X79" s="120">
        <f t="shared" si="13"/>
        <v>12</v>
      </c>
      <c r="Y79" s="120">
        <f t="shared" si="13"/>
        <v>11</v>
      </c>
      <c r="Z79" s="120">
        <f t="shared" si="13"/>
        <v>11</v>
      </c>
      <c r="AA79" s="120">
        <f t="shared" si="13"/>
        <v>12</v>
      </c>
      <c r="AB79" s="120">
        <f t="shared" si="13"/>
        <v>8</v>
      </c>
      <c r="AC79" s="120">
        <f t="shared" si="13"/>
        <v>8</v>
      </c>
      <c r="AD79" s="120">
        <f t="shared" si="13"/>
        <v>12</v>
      </c>
      <c r="AE79" s="120">
        <f t="shared" si="13"/>
        <v>12</v>
      </c>
      <c r="AF79" s="120">
        <f t="shared" si="13"/>
        <v>13</v>
      </c>
      <c r="AG79" s="120">
        <f t="shared" si="13"/>
        <v>12</v>
      </c>
      <c r="AH79" s="120">
        <f t="shared" si="13"/>
        <v>13</v>
      </c>
      <c r="AI79" s="120">
        <f t="shared" si="13"/>
        <v>12</v>
      </c>
      <c r="AJ79" s="120">
        <f t="shared" si="13"/>
        <v>12</v>
      </c>
      <c r="AK79" s="120">
        <f t="shared" si="13"/>
        <v>8</v>
      </c>
      <c r="AL79" s="120">
        <f t="shared" si="13"/>
        <v>7</v>
      </c>
      <c r="AM79" s="120">
        <f t="shared" si="13"/>
        <v>6</v>
      </c>
      <c r="AN79" s="120">
        <f t="shared" si="13"/>
        <v>19</v>
      </c>
      <c r="AO79" s="120">
        <f t="shared" si="13"/>
        <v>10</v>
      </c>
      <c r="AP79" s="120">
        <f t="shared" si="13"/>
        <v>15</v>
      </c>
      <c r="AQ79" s="120">
        <f t="shared" si="13"/>
        <v>8</v>
      </c>
      <c r="AR79" s="120">
        <f t="shared" si="13"/>
        <v>7</v>
      </c>
      <c r="AS79" s="205">
        <f t="shared" si="13"/>
        <v>10</v>
      </c>
      <c r="AT79" s="120">
        <f t="shared" si="13"/>
        <v>10</v>
      </c>
      <c r="AU79" s="120">
        <f t="shared" si="13"/>
        <v>8</v>
      </c>
      <c r="AV79" s="120">
        <f t="shared" si="13"/>
        <v>14</v>
      </c>
      <c r="AW79" s="120">
        <f t="shared" si="13"/>
        <v>22</v>
      </c>
      <c r="AX79" s="120">
        <f t="shared" si="13"/>
        <v>18</v>
      </c>
      <c r="AY79" s="120">
        <f t="shared" si="13"/>
        <v>12</v>
      </c>
      <c r="AZ79" s="120">
        <f t="shared" si="13"/>
        <v>12</v>
      </c>
      <c r="BA79" s="120">
        <f t="shared" si="13"/>
        <v>9</v>
      </c>
      <c r="BB79" s="120">
        <f t="shared" si="13"/>
        <v>10</v>
      </c>
      <c r="BC79" s="193"/>
      <c r="BD79"/>
      <c r="BE79"/>
      <c r="BF79"/>
      <c r="BG79"/>
      <c r="BH79"/>
      <c r="BI79"/>
      <c r="BJ79"/>
      <c r="BK79"/>
      <c r="BL79"/>
      <c r="BM79"/>
      <c r="BN79"/>
      <c r="BO79"/>
      <c r="BP79"/>
      <c r="BQ79"/>
      <c r="BR79"/>
      <c r="BS79"/>
      <c r="BT79"/>
      <c r="BU79" s="196"/>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s="126"/>
      <c r="GQ79" s="126"/>
      <c r="GR79" s="126"/>
      <c r="GS79" s="126"/>
      <c r="GT79" s="126"/>
      <c r="GU79" s="126"/>
      <c r="GV79" s="126"/>
      <c r="GW79" s="126"/>
      <c r="GX79" s="126"/>
      <c r="GY79" s="126"/>
      <c r="GZ79" s="126"/>
      <c r="HA79" s="126"/>
      <c r="HB79" s="126"/>
      <c r="HC79" s="126"/>
      <c r="HD79" s="126"/>
      <c r="HE79" s="126"/>
      <c r="HF79" s="126"/>
      <c r="HG79" s="126"/>
      <c r="HH79" s="126"/>
      <c r="HI79" s="126"/>
      <c r="HJ79" s="126"/>
      <c r="HK79" s="126"/>
      <c r="HL79" s="126"/>
      <c r="HM79" s="126"/>
      <c r="HN79" s="126"/>
      <c r="HO79" s="126"/>
      <c r="HP79" s="126"/>
      <c r="HQ79" s="126"/>
      <c r="HR79" s="126"/>
      <c r="HS79" s="126"/>
      <c r="HT79" s="126"/>
      <c r="HU79" s="126"/>
      <c r="HV79" s="126"/>
      <c r="HW79" s="126"/>
      <c r="HX79" s="126"/>
      <c r="HY79" s="126"/>
      <c r="HZ79" s="126"/>
      <c r="IA79" s="126"/>
      <c r="IB79" s="126"/>
      <c r="IC79" s="126"/>
      <c r="ID79" s="126"/>
      <c r="IE79" s="126"/>
      <c r="IF79" s="126"/>
      <c r="IG79" s="126"/>
      <c r="IH79" s="126"/>
      <c r="II79" s="126"/>
      <c r="IJ79" s="126"/>
      <c r="IK79" s="126"/>
      <c r="IL79" s="126"/>
      <c r="IM79" s="126"/>
      <c r="IN79" s="126"/>
      <c r="IO79" s="126"/>
      <c r="IP79" s="126"/>
      <c r="IQ79" s="126"/>
      <c r="IR79" s="126"/>
      <c r="IS79" s="126"/>
      <c r="IT79" s="126"/>
      <c r="IU79" s="126"/>
      <c r="IV79" s="126"/>
      <c r="IW79" s="126"/>
      <c r="IX79" s="126"/>
      <c r="IY79" s="126"/>
      <c r="IZ79" s="126"/>
      <c r="JA79" s="126"/>
      <c r="JB79" s="126"/>
      <c r="JC79" s="126"/>
      <c r="JD79" s="126"/>
      <c r="JE79" s="126"/>
      <c r="JF79" s="126"/>
      <c r="JG79" s="126"/>
      <c r="JH79" s="126"/>
      <c r="JI79" s="126"/>
      <c r="JJ79" s="126"/>
      <c r="JK79" s="126"/>
      <c r="JL79" s="126"/>
      <c r="JM79" s="126"/>
      <c r="JN79" s="126"/>
      <c r="JO79" s="126"/>
      <c r="JP79" s="126"/>
      <c r="JQ79" s="126"/>
      <c r="JR79" s="126"/>
      <c r="JS79" s="126"/>
      <c r="JT79" s="126"/>
      <c r="JU79" s="126"/>
      <c r="JV79" s="126"/>
      <c r="JW79" s="126"/>
      <c r="JX79" s="126"/>
      <c r="JY79" s="126"/>
      <c r="JZ79" s="126"/>
      <c r="KA79" s="126"/>
      <c r="KB79" s="126"/>
      <c r="KC79" s="126"/>
      <c r="KD79" s="126"/>
      <c r="KE79" s="126"/>
      <c r="KF79" s="126"/>
      <c r="KG79" s="126"/>
      <c r="KH79" s="126"/>
      <c r="KI79" s="126"/>
      <c r="KJ79" s="126"/>
      <c r="KK79" s="126"/>
      <c r="KL79" s="126"/>
      <c r="KM79" s="126"/>
      <c r="KN79" s="126"/>
      <c r="KO79" s="126"/>
      <c r="KP79" s="126"/>
      <c r="KQ79" s="126"/>
      <c r="KR79" s="126"/>
      <c r="KS79" s="126"/>
      <c r="KT79" s="126"/>
      <c r="KU79" s="126"/>
      <c r="KV79" s="126"/>
      <c r="KW79" s="126"/>
      <c r="KX79" s="126"/>
      <c r="KY79" s="126"/>
      <c r="KZ79" s="126"/>
      <c r="LA79" s="126"/>
      <c r="LB79" s="126"/>
      <c r="LC79" s="126"/>
      <c r="LD79" s="126"/>
      <c r="LE79" s="126"/>
      <c r="LF79" s="126"/>
      <c r="LG79" s="126"/>
      <c r="LH79" s="126"/>
      <c r="LI79" s="126"/>
      <c r="LJ79" s="126"/>
      <c r="LK79" s="126"/>
      <c r="LL79" s="126"/>
      <c r="LM79" s="126"/>
      <c r="LN79" s="126"/>
      <c r="LO79" s="126"/>
      <c r="LP79" s="126"/>
      <c r="LQ79" s="126"/>
      <c r="LR79" s="126"/>
      <c r="LS79" s="126"/>
      <c r="LT79" s="126"/>
      <c r="LU79" s="126"/>
      <c r="LV79" s="126"/>
      <c r="LW79" s="126"/>
      <c r="LX79" s="126"/>
      <c r="LY79" s="126"/>
      <c r="LZ79" s="126"/>
      <c r="MA79" s="126"/>
      <c r="MB79" s="126"/>
      <c r="MC79" s="126"/>
      <c r="MD79" s="126"/>
      <c r="ME79" s="126"/>
      <c r="MF79" s="126"/>
      <c r="MG79" s="126"/>
      <c r="MH79" s="126"/>
      <c r="MI79" s="126"/>
      <c r="MJ79" s="126"/>
      <c r="MK79" s="126"/>
      <c r="ML79" s="126"/>
      <c r="MM79" s="126"/>
      <c r="MN79" s="126"/>
      <c r="MO79" s="126"/>
      <c r="MP79" s="126"/>
      <c r="MQ79" s="126"/>
      <c r="MR79" s="126"/>
      <c r="MS79" s="126"/>
      <c r="MT79" s="126"/>
      <c r="MU79" s="126"/>
      <c r="MV79" s="126"/>
      <c r="MW79" s="126"/>
      <c r="MX79" s="126"/>
      <c r="MY79" s="126"/>
      <c r="MZ79" s="126"/>
      <c r="NA79" s="126"/>
      <c r="NB79" s="126"/>
      <c r="NC79" s="126"/>
      <c r="ND79" s="126"/>
      <c r="NE79" s="126"/>
      <c r="NF79" s="126"/>
      <c r="NG79" s="126"/>
      <c r="NH79" s="126"/>
      <c r="NI79" s="126"/>
      <c r="NJ79" s="126"/>
      <c r="NK79" s="126"/>
      <c r="NL79" s="126"/>
      <c r="NM79" s="126"/>
      <c r="NN79" s="126"/>
      <c r="NO79" s="126"/>
      <c r="NP79" s="126"/>
      <c r="NQ79" s="126"/>
      <c r="NR79" s="126"/>
      <c r="NS79" s="126"/>
      <c r="NT79" s="126"/>
      <c r="NU79" s="126"/>
      <c r="NV79" s="126"/>
      <c r="NW79" s="126"/>
      <c r="NX79" s="126"/>
      <c r="NY79" s="126"/>
      <c r="NZ79" s="126"/>
      <c r="OA79" s="126"/>
      <c r="OB79" s="126"/>
      <c r="OC79" s="126"/>
      <c r="OD79" s="126"/>
      <c r="OE79" s="126"/>
      <c r="OF79" s="126"/>
      <c r="OG79" s="126"/>
      <c r="OH79" s="126"/>
      <c r="OI79" s="126"/>
      <c r="OJ79" s="126"/>
      <c r="OK79" s="126"/>
      <c r="OL79" s="126"/>
      <c r="OM79" s="126"/>
      <c r="ON79" s="126"/>
      <c r="OO79" s="126"/>
      <c r="OP79" s="126"/>
      <c r="OQ79" s="126"/>
      <c r="OR79" s="126"/>
      <c r="OS79" s="126"/>
      <c r="OT79" s="126"/>
      <c r="OU79" s="126"/>
      <c r="OV79" s="126"/>
      <c r="OW79" s="126"/>
      <c r="OX79" s="126"/>
      <c r="OY79" s="126"/>
      <c r="OZ79" s="126"/>
      <c r="PA79" s="126"/>
      <c r="PB79" s="126"/>
      <c r="PC79" s="126"/>
      <c r="PD79" s="126"/>
      <c r="PE79" s="126"/>
      <c r="PF79" s="126"/>
      <c r="PG79" s="126"/>
      <c r="PH79" s="126"/>
      <c r="PI79" s="126"/>
      <c r="PJ79" s="126"/>
      <c r="PK79" s="126"/>
      <c r="PL79" s="126"/>
      <c r="PM79" s="126"/>
      <c r="PN79" s="126"/>
      <c r="PO79" s="126"/>
      <c r="PP79" s="126"/>
      <c r="PQ79" s="126"/>
      <c r="PR79" s="126"/>
      <c r="PS79" s="126"/>
      <c r="PT79" s="126"/>
      <c r="PU79" s="126"/>
      <c r="PV79" s="126"/>
      <c r="PW79" s="126"/>
      <c r="PX79" s="126"/>
      <c r="PY79" s="126"/>
      <c r="PZ79" s="126"/>
      <c r="QA79" s="126"/>
      <c r="QB79" s="126"/>
      <c r="QC79" s="126"/>
      <c r="QD79" s="126"/>
      <c r="QE79" s="126"/>
      <c r="QF79" s="126"/>
      <c r="QG79" s="126"/>
      <c r="QH79" s="126"/>
      <c r="QI79" s="126"/>
      <c r="QJ79" s="126"/>
      <c r="QK79" s="126"/>
      <c r="QL79" s="126"/>
      <c r="QM79" s="126"/>
      <c r="QN79" s="126"/>
      <c r="QO79" s="126"/>
      <c r="QP79" s="126"/>
      <c r="QQ79" s="126"/>
      <c r="QR79" s="126"/>
      <c r="QS79" s="126"/>
      <c r="QT79" s="126"/>
      <c r="QU79" s="126"/>
      <c r="QV79" s="126"/>
      <c r="QW79" s="126"/>
      <c r="QX79" s="126"/>
      <c r="QY79" s="126"/>
      <c r="QZ79" s="126"/>
      <c r="RA79" s="126"/>
      <c r="RB79" s="126"/>
      <c r="RC79" s="126"/>
      <c r="RD79" s="126"/>
      <c r="RE79" s="126"/>
      <c r="RF79" s="126"/>
      <c r="RG79" s="126"/>
      <c r="RH79" s="126"/>
      <c r="RI79" s="126"/>
      <c r="RJ79" s="126"/>
      <c r="RK79" s="126"/>
      <c r="RL79" s="126"/>
      <c r="RM79" s="126"/>
      <c r="RN79" s="126"/>
      <c r="RO79" s="126"/>
      <c r="RP79" s="126"/>
      <c r="RQ79" s="126"/>
      <c r="RR79" s="126"/>
      <c r="RS79" s="126"/>
      <c r="RT79" s="126"/>
      <c r="RU79" s="126"/>
      <c r="RV79" s="126"/>
      <c r="RW79" s="126"/>
      <c r="RX79" s="126"/>
      <c r="RY79" s="126"/>
      <c r="RZ79" s="126"/>
      <c r="SA79" s="126"/>
      <c r="SB79" s="126"/>
      <c r="SC79" s="126"/>
      <c r="SD79" s="126"/>
      <c r="SE79" s="126"/>
      <c r="SF79" s="126"/>
      <c r="SG79" s="126"/>
      <c r="SH79" s="126"/>
      <c r="SI79" s="126"/>
      <c r="SJ79" s="126"/>
      <c r="SK79" s="126"/>
      <c r="SL79" s="126"/>
      <c r="SM79" s="126"/>
      <c r="SN79" s="126"/>
      <c r="SO79" s="126"/>
      <c r="SP79" s="126"/>
      <c r="SQ79" s="126"/>
      <c r="SR79" s="126"/>
      <c r="SS79" s="126"/>
      <c r="ST79" s="126"/>
      <c r="SU79" s="126"/>
      <c r="SV79" s="126"/>
      <c r="SW79" s="126"/>
      <c r="SX79" s="126"/>
      <c r="SY79" s="126"/>
      <c r="SZ79" s="126"/>
      <c r="TA79" s="126"/>
      <c r="TB79" s="126"/>
      <c r="TC79" s="126"/>
      <c r="TD79" s="126"/>
      <c r="TE79" s="126"/>
      <c r="TF79" s="126"/>
      <c r="TG79" s="126"/>
      <c r="TH79" s="126"/>
      <c r="TI79" s="126"/>
      <c r="TJ79" s="126"/>
      <c r="TK79" s="126"/>
      <c r="TL79" s="126"/>
      <c r="TM79" s="126"/>
      <c r="TN79" s="126"/>
      <c r="TO79" s="126"/>
      <c r="TP79" s="126"/>
      <c r="TQ79" s="126"/>
      <c r="TR79" s="126"/>
      <c r="TS79" s="126"/>
      <c r="TT79" s="126"/>
      <c r="TU79" s="126"/>
      <c r="TV79" s="126"/>
      <c r="TW79" s="126"/>
      <c r="TX79" s="126"/>
      <c r="TY79" s="126"/>
      <c r="TZ79" s="126"/>
      <c r="UA79" s="126"/>
      <c r="UB79" s="126"/>
      <c r="UC79" s="126"/>
      <c r="UD79" s="126"/>
      <c r="UE79" s="126"/>
      <c r="UF79" s="126"/>
      <c r="UG79" s="126"/>
      <c r="UH79" s="126"/>
      <c r="UI79" s="126"/>
      <c r="UJ79" s="126"/>
      <c r="UK79" s="126"/>
      <c r="UL79" s="126"/>
      <c r="UM79" s="126"/>
      <c r="UN79" s="126"/>
      <c r="UO79" s="126"/>
      <c r="UP79" s="126"/>
      <c r="UQ79" s="126"/>
      <c r="UR79" s="126"/>
      <c r="US79" s="126"/>
      <c r="UT79" s="126"/>
      <c r="UU79" s="126"/>
      <c r="UV79" s="126"/>
      <c r="UW79" s="126"/>
      <c r="UX79" s="126"/>
      <c r="UY79" s="126"/>
      <c r="UZ79" s="126"/>
      <c r="VA79" s="126"/>
      <c r="VB79" s="126"/>
      <c r="VC79" s="126"/>
      <c r="VD79" s="126"/>
      <c r="VE79" s="126"/>
      <c r="VF79" s="126"/>
      <c r="VG79" s="126"/>
      <c r="VH79" s="126"/>
      <c r="VI79" s="126"/>
      <c r="VJ79" s="126"/>
      <c r="VK79" s="126"/>
      <c r="VL79" s="126"/>
      <c r="VM79" s="126"/>
      <c r="VN79" s="126"/>
      <c r="VO79" s="126"/>
      <c r="VP79" s="126"/>
      <c r="VQ79" s="126"/>
      <c r="VR79" s="126"/>
      <c r="VS79" s="126"/>
      <c r="VT79" s="126"/>
      <c r="VU79" s="126"/>
      <c r="VV79" s="126"/>
      <c r="VW79" s="126"/>
      <c r="VX79" s="126"/>
      <c r="VY79" s="126"/>
      <c r="VZ79" s="126"/>
      <c r="WA79" s="126"/>
      <c r="WB79" s="126"/>
      <c r="WC79" s="126"/>
      <c r="WD79" s="126"/>
      <c r="WE79" s="126"/>
      <c r="WF79" s="126"/>
      <c r="WG79" s="126"/>
      <c r="WH79" s="126"/>
      <c r="WI79" s="126"/>
      <c r="WJ79" s="126"/>
      <c r="WK79" s="126"/>
      <c r="WL79" s="126"/>
      <c r="WM79" s="126"/>
      <c r="WN79" s="126"/>
      <c r="WO79" s="126"/>
      <c r="WP79" s="126"/>
      <c r="WQ79" s="126"/>
      <c r="WR79" s="126"/>
      <c r="WS79" s="126"/>
      <c r="WT79" s="126"/>
      <c r="WU79" s="126"/>
      <c r="WV79" s="126"/>
      <c r="WW79" s="126"/>
      <c r="WX79" s="126"/>
      <c r="WY79" s="126"/>
      <c r="WZ79" s="126"/>
      <c r="XA79" s="126"/>
      <c r="XB79" s="126"/>
      <c r="XC79" s="126"/>
      <c r="XD79" s="126"/>
      <c r="XE79" s="126"/>
      <c r="XF79" s="126"/>
      <c r="XG79" s="126"/>
      <c r="XH79" s="126"/>
      <c r="XI79" s="126"/>
      <c r="XJ79" s="126"/>
      <c r="XK79" s="126"/>
      <c r="XL79" s="126"/>
      <c r="XM79" s="126"/>
      <c r="XN79" s="126"/>
      <c r="XO79" s="126"/>
      <c r="XP79" s="126"/>
      <c r="XQ79" s="126"/>
      <c r="XR79" s="126"/>
      <c r="XS79" s="126"/>
      <c r="XT79" s="126"/>
      <c r="XU79" s="126"/>
      <c r="XV79" s="126"/>
      <c r="XW79" s="126"/>
      <c r="XX79" s="126"/>
      <c r="XY79" s="126"/>
      <c r="XZ79" s="126"/>
      <c r="YA79" s="126"/>
      <c r="YB79" s="126"/>
      <c r="YC79" s="126"/>
      <c r="YD79" s="126"/>
      <c r="YE79" s="126"/>
      <c r="YF79" s="126"/>
      <c r="YG79" s="126"/>
      <c r="YH79" s="126"/>
      <c r="YI79" s="126"/>
      <c r="YJ79" s="126"/>
      <c r="YK79" s="126"/>
      <c r="YL79" s="126"/>
      <c r="YM79" s="126"/>
      <c r="YN79" s="126"/>
      <c r="YO79" s="126"/>
      <c r="YP79" s="126"/>
      <c r="YQ79" s="126"/>
      <c r="YR79" s="126"/>
      <c r="YS79" s="126"/>
      <c r="YT79" s="126"/>
      <c r="YU79" s="126"/>
      <c r="YV79" s="126"/>
      <c r="YW79" s="126"/>
      <c r="YX79" s="126"/>
      <c r="YY79" s="126"/>
      <c r="YZ79" s="126"/>
      <c r="ZA79" s="126"/>
    </row>
    <row r="80" spans="1:677" s="35" customFormat="1" ht="12.75" customHeight="1" outlineLevel="1" thickBot="1">
      <c r="A80" s="240" t="s">
        <v>203</v>
      </c>
      <c r="B80" s="240" t="s">
        <v>69</v>
      </c>
      <c r="C80" s="241" t="s">
        <v>346</v>
      </c>
      <c r="D80" s="240" t="s">
        <v>345</v>
      </c>
      <c r="E80" s="240"/>
      <c r="F80" s="241" t="s">
        <v>290</v>
      </c>
      <c r="G80" s="241" t="s">
        <v>290</v>
      </c>
      <c r="H80" s="241" t="s">
        <v>290</v>
      </c>
      <c r="I80" s="241" t="s">
        <v>290</v>
      </c>
      <c r="J80" s="241" t="s">
        <v>290</v>
      </c>
      <c r="K80" s="241" t="s">
        <v>290</v>
      </c>
      <c r="L80" s="241" t="s">
        <v>290</v>
      </c>
      <c r="M80" s="241" t="s">
        <v>290</v>
      </c>
      <c r="N80" s="241" t="s">
        <v>233</v>
      </c>
      <c r="O80" s="242" t="s">
        <v>233</v>
      </c>
      <c r="P80" s="241" t="s">
        <v>233</v>
      </c>
      <c r="Q80" s="241" t="s">
        <v>235</v>
      </c>
      <c r="R80" s="241" t="s">
        <v>235</v>
      </c>
      <c r="S80" s="241" t="s">
        <v>235</v>
      </c>
      <c r="T80" s="241" t="s">
        <v>235</v>
      </c>
      <c r="U80" s="241" t="s">
        <v>236</v>
      </c>
      <c r="V80" s="241" t="s">
        <v>41</v>
      </c>
      <c r="W80" s="241" t="s">
        <v>237</v>
      </c>
      <c r="X80" s="241" t="s">
        <v>237</v>
      </c>
      <c r="Y80" s="241" t="s">
        <v>237</v>
      </c>
      <c r="Z80" s="241" t="s">
        <v>237</v>
      </c>
      <c r="AA80" s="241" t="s">
        <v>237</v>
      </c>
      <c r="AB80" s="241" t="s">
        <v>237</v>
      </c>
      <c r="AC80" s="241" t="s">
        <v>237</v>
      </c>
      <c r="AD80" s="241" t="s">
        <v>237</v>
      </c>
      <c r="AE80" s="241" t="s">
        <v>237</v>
      </c>
      <c r="AF80" s="241" t="s">
        <v>237</v>
      </c>
      <c r="AG80" s="241" t="s">
        <v>237</v>
      </c>
      <c r="AH80" s="241" t="s">
        <v>237</v>
      </c>
      <c r="AI80" s="241" t="s">
        <v>237</v>
      </c>
      <c r="AJ80" s="241" t="s">
        <v>237</v>
      </c>
      <c r="AK80" s="241" t="s">
        <v>41</v>
      </c>
      <c r="AL80" s="241" t="s">
        <v>41</v>
      </c>
      <c r="AM80" s="241" t="s">
        <v>41</v>
      </c>
      <c r="AN80" s="241" t="s">
        <v>234</v>
      </c>
      <c r="AO80" s="241" t="s">
        <v>234</v>
      </c>
      <c r="AP80" s="241" t="s">
        <v>234</v>
      </c>
      <c r="AQ80" s="241" t="s">
        <v>238</v>
      </c>
      <c r="AR80" s="241" t="s">
        <v>238</v>
      </c>
      <c r="AS80" s="244" t="s">
        <v>238</v>
      </c>
      <c r="AT80" s="241" t="s">
        <v>238</v>
      </c>
      <c r="AU80" s="241" t="s">
        <v>238</v>
      </c>
      <c r="AV80" s="241" t="s">
        <v>238</v>
      </c>
      <c r="AW80" s="241" t="s">
        <v>241</v>
      </c>
      <c r="AX80" s="241" t="s">
        <v>240</v>
      </c>
      <c r="AY80" s="241" t="s">
        <v>238</v>
      </c>
      <c r="AZ80" s="241" t="s">
        <v>239</v>
      </c>
      <c r="BA80" s="241" t="s">
        <v>238</v>
      </c>
      <c r="BB80" s="241" t="s">
        <v>238</v>
      </c>
      <c r="BC80" s="193"/>
      <c r="BD80"/>
      <c r="BE80"/>
      <c r="BF80"/>
      <c r="BG80"/>
      <c r="BH80"/>
      <c r="BI80"/>
      <c r="BJ80"/>
      <c r="BK80"/>
      <c r="BL80"/>
      <c r="BM80"/>
      <c r="BN80"/>
      <c r="BO80"/>
      <c r="BP80"/>
      <c r="BQ80"/>
      <c r="BR80"/>
      <c r="BS80"/>
      <c r="BT80"/>
      <c r="BU80" s="196"/>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s="127"/>
      <c r="GQ80" s="127"/>
      <c r="GR80" s="127"/>
      <c r="GS80" s="127"/>
      <c r="GT80" s="127"/>
      <c r="GU80" s="127"/>
      <c r="GV80" s="127"/>
      <c r="GW80" s="127"/>
      <c r="GX80" s="127"/>
      <c r="GY80" s="127"/>
      <c r="GZ80" s="127"/>
      <c r="HA80" s="127"/>
      <c r="HB80" s="127"/>
      <c r="HC80" s="127"/>
      <c r="HD80" s="127"/>
      <c r="HE80" s="127"/>
      <c r="HF80" s="127"/>
      <c r="HG80" s="127"/>
      <c r="HH80" s="127"/>
      <c r="HI80" s="127"/>
      <c r="HJ80" s="127"/>
      <c r="HK80" s="127"/>
      <c r="HL80" s="127"/>
      <c r="HM80" s="127"/>
      <c r="HN80" s="127"/>
      <c r="HO80" s="127"/>
      <c r="HP80" s="127"/>
      <c r="HQ80" s="127"/>
      <c r="HR80" s="127"/>
      <c r="HS80" s="127"/>
      <c r="HT80" s="127"/>
      <c r="HU80" s="127"/>
      <c r="HV80" s="127"/>
      <c r="HW80" s="127"/>
      <c r="HX80" s="127"/>
      <c r="HY80" s="127"/>
      <c r="HZ80" s="127"/>
      <c r="IA80" s="127"/>
      <c r="IB80" s="127"/>
      <c r="IC80" s="127"/>
      <c r="ID80" s="127"/>
      <c r="IE80" s="127"/>
      <c r="IF80" s="127"/>
      <c r="IG80" s="127"/>
      <c r="IH80" s="127"/>
      <c r="II80" s="127"/>
      <c r="IJ80" s="127"/>
      <c r="IK80" s="127"/>
      <c r="IL80" s="127"/>
      <c r="IM80" s="127"/>
      <c r="IN80" s="127"/>
      <c r="IO80" s="127"/>
      <c r="IP80" s="127"/>
      <c r="IQ80" s="127"/>
      <c r="IR80" s="127"/>
      <c r="IS80" s="127"/>
      <c r="IT80" s="127"/>
      <c r="IU80" s="127"/>
      <c r="IV80" s="127"/>
      <c r="IW80" s="127"/>
      <c r="IX80" s="127"/>
      <c r="IY80" s="127"/>
      <c r="IZ80" s="127"/>
      <c r="JA80" s="127"/>
      <c r="JB80" s="127"/>
      <c r="JC80" s="127"/>
      <c r="JD80" s="127"/>
      <c r="JE80" s="127"/>
      <c r="JF80" s="127"/>
      <c r="JG80" s="127"/>
      <c r="JH80" s="127"/>
      <c r="JI80" s="127"/>
      <c r="JJ80" s="127"/>
      <c r="JK80" s="127"/>
      <c r="JL80" s="127"/>
      <c r="JM80" s="127"/>
      <c r="JN80" s="127"/>
      <c r="JO80" s="127"/>
      <c r="JP80" s="127"/>
      <c r="JQ80" s="127"/>
      <c r="JR80" s="127"/>
      <c r="JS80" s="127"/>
      <c r="JT80" s="127"/>
      <c r="JU80" s="127"/>
      <c r="JV80" s="127"/>
      <c r="JW80" s="127"/>
      <c r="JX80" s="127"/>
      <c r="JY80" s="127"/>
      <c r="JZ80" s="127"/>
      <c r="KA80" s="127"/>
      <c r="KB80" s="127"/>
      <c r="KC80" s="127"/>
      <c r="KD80" s="127"/>
      <c r="KE80" s="127"/>
      <c r="KF80" s="127"/>
      <c r="KG80" s="127"/>
      <c r="KH80" s="127"/>
      <c r="KI80" s="127"/>
      <c r="KJ80" s="127"/>
      <c r="KK80" s="127"/>
      <c r="KL80" s="127"/>
      <c r="KM80" s="127"/>
      <c r="KN80" s="127"/>
      <c r="KO80" s="127"/>
      <c r="KP80" s="127"/>
      <c r="KQ80" s="127"/>
      <c r="KR80" s="127"/>
      <c r="KS80" s="127"/>
      <c r="KT80" s="127"/>
      <c r="KU80" s="127"/>
      <c r="KV80" s="127"/>
      <c r="KW80" s="127"/>
      <c r="KX80" s="127"/>
      <c r="KY80" s="127"/>
      <c r="KZ80" s="127"/>
      <c r="LA80" s="127"/>
      <c r="LB80" s="127"/>
      <c r="LC80" s="127"/>
      <c r="LD80" s="127"/>
      <c r="LE80" s="127"/>
      <c r="LF80" s="127"/>
      <c r="LG80" s="127"/>
      <c r="LH80" s="127"/>
      <c r="LI80" s="127"/>
      <c r="LJ80" s="127"/>
      <c r="LK80" s="127"/>
      <c r="LL80" s="127"/>
      <c r="LM80" s="127"/>
      <c r="LN80" s="127"/>
      <c r="LO80" s="127"/>
      <c r="LP80" s="127"/>
      <c r="LQ80" s="127"/>
      <c r="LR80" s="127"/>
      <c r="LS80" s="127"/>
      <c r="LT80" s="127"/>
      <c r="LU80" s="127"/>
      <c r="LV80" s="127"/>
      <c r="LW80" s="127"/>
      <c r="LX80" s="127"/>
      <c r="LY80" s="127"/>
      <c r="LZ80" s="127"/>
      <c r="MA80" s="127"/>
      <c r="MB80" s="127"/>
      <c r="MC80" s="127"/>
      <c r="MD80" s="127"/>
      <c r="ME80" s="127"/>
      <c r="MF80" s="127"/>
      <c r="MG80" s="127"/>
      <c r="MH80" s="127"/>
      <c r="MI80" s="127"/>
      <c r="MJ80" s="127"/>
      <c r="MK80" s="127"/>
      <c r="ML80" s="127"/>
      <c r="MM80" s="127"/>
      <c r="MN80" s="127"/>
      <c r="MO80" s="127"/>
      <c r="MP80" s="127"/>
      <c r="MQ80" s="127"/>
      <c r="MR80" s="127"/>
      <c r="MS80" s="127"/>
      <c r="MT80" s="127"/>
      <c r="MU80" s="127"/>
      <c r="MV80" s="127"/>
      <c r="MW80" s="127"/>
      <c r="MX80" s="127"/>
      <c r="MY80" s="127"/>
      <c r="MZ80" s="127"/>
      <c r="NA80" s="127"/>
      <c r="NB80" s="127"/>
      <c r="NC80" s="127"/>
      <c r="ND80" s="127"/>
      <c r="NE80" s="127"/>
      <c r="NF80" s="127"/>
      <c r="NG80" s="127"/>
      <c r="NH80" s="127"/>
      <c r="NI80" s="127"/>
      <c r="NJ80" s="127"/>
      <c r="NK80" s="127"/>
      <c r="NL80" s="127"/>
      <c r="NM80" s="127"/>
      <c r="NN80" s="127"/>
      <c r="NO80" s="127"/>
      <c r="NP80" s="127"/>
      <c r="NQ80" s="127"/>
      <c r="NR80" s="127"/>
      <c r="NS80" s="127"/>
      <c r="NT80" s="127"/>
      <c r="NU80" s="127"/>
      <c r="NV80" s="127"/>
      <c r="NW80" s="127"/>
      <c r="NX80" s="127"/>
      <c r="NY80" s="127"/>
      <c r="NZ80" s="127"/>
      <c r="OA80" s="127"/>
      <c r="OB80" s="127"/>
      <c r="OC80" s="127"/>
      <c r="OD80" s="127"/>
      <c r="OE80" s="127"/>
      <c r="OF80" s="127"/>
      <c r="OG80" s="127"/>
      <c r="OH80" s="127"/>
      <c r="OI80" s="127"/>
      <c r="OJ80" s="127"/>
      <c r="OK80" s="127"/>
      <c r="OL80" s="127"/>
      <c r="OM80" s="127"/>
      <c r="ON80" s="127"/>
      <c r="OO80" s="127"/>
      <c r="OP80" s="127"/>
      <c r="OQ80" s="127"/>
      <c r="OR80" s="127"/>
      <c r="OS80" s="127"/>
      <c r="OT80" s="127"/>
      <c r="OU80" s="127"/>
      <c r="OV80" s="127"/>
      <c r="OW80" s="127"/>
      <c r="OX80" s="127"/>
      <c r="OY80" s="127"/>
      <c r="OZ80" s="127"/>
      <c r="PA80" s="127"/>
      <c r="PB80" s="127"/>
      <c r="PC80" s="127"/>
      <c r="PD80" s="127"/>
      <c r="PE80" s="127"/>
      <c r="PF80" s="127"/>
      <c r="PG80" s="127"/>
      <c r="PH80" s="127"/>
      <c r="PI80" s="127"/>
      <c r="PJ80" s="127"/>
      <c r="PK80" s="127"/>
      <c r="PL80" s="127"/>
      <c r="PM80" s="127"/>
      <c r="PN80" s="127"/>
      <c r="PO80" s="127"/>
      <c r="PP80" s="127"/>
      <c r="PQ80" s="127"/>
      <c r="PR80" s="127"/>
      <c r="PS80" s="127"/>
      <c r="PT80" s="127"/>
      <c r="PU80" s="127"/>
      <c r="PV80" s="127"/>
      <c r="PW80" s="127"/>
      <c r="PX80" s="127"/>
      <c r="PY80" s="127"/>
      <c r="PZ80" s="127"/>
      <c r="QA80" s="127"/>
      <c r="QB80" s="127"/>
      <c r="QC80" s="127"/>
      <c r="QD80" s="127"/>
      <c r="QE80" s="127"/>
      <c r="QF80" s="127"/>
      <c r="QG80" s="127"/>
      <c r="QH80" s="127"/>
      <c r="QI80" s="127"/>
      <c r="QJ80" s="127"/>
      <c r="QK80" s="127"/>
      <c r="QL80" s="127"/>
      <c r="QM80" s="127"/>
      <c r="QN80" s="127"/>
      <c r="QO80" s="127"/>
      <c r="QP80" s="127"/>
      <c r="QQ80" s="127"/>
      <c r="QR80" s="127"/>
      <c r="QS80" s="127"/>
      <c r="QT80" s="127"/>
      <c r="QU80" s="127"/>
      <c r="QV80" s="127"/>
      <c r="QW80" s="127"/>
      <c r="QX80" s="127"/>
      <c r="QY80" s="127"/>
      <c r="QZ80" s="127"/>
      <c r="RA80" s="127"/>
      <c r="RB80" s="127"/>
      <c r="RC80" s="127"/>
      <c r="RD80" s="127"/>
      <c r="RE80" s="127"/>
      <c r="RF80" s="127"/>
      <c r="RG80" s="127"/>
      <c r="RH80" s="127"/>
      <c r="RI80" s="127"/>
      <c r="RJ80" s="127"/>
      <c r="RK80" s="127"/>
      <c r="RL80" s="127"/>
      <c r="RM80" s="127"/>
      <c r="RN80" s="127"/>
      <c r="RO80" s="127"/>
      <c r="RP80" s="127"/>
      <c r="RQ80" s="127"/>
      <c r="RR80" s="127"/>
      <c r="RS80" s="127"/>
      <c r="RT80" s="127"/>
      <c r="RU80" s="127"/>
      <c r="RV80" s="127"/>
      <c r="RW80" s="127"/>
      <c r="RX80" s="127"/>
      <c r="RY80" s="127"/>
      <c r="RZ80" s="127"/>
      <c r="SA80" s="127"/>
      <c r="SB80" s="127"/>
      <c r="SC80" s="127"/>
      <c r="SD80" s="127"/>
      <c r="SE80" s="127"/>
      <c r="SF80" s="127"/>
      <c r="SG80" s="127"/>
      <c r="SH80" s="127"/>
      <c r="SI80" s="127"/>
      <c r="SJ80" s="127"/>
      <c r="SK80" s="127"/>
      <c r="SL80" s="127"/>
      <c r="SM80" s="127"/>
      <c r="SN80" s="127"/>
      <c r="SO80" s="127"/>
      <c r="SP80" s="127"/>
      <c r="SQ80" s="127"/>
      <c r="SR80" s="127"/>
      <c r="SS80" s="127"/>
      <c r="ST80" s="127"/>
      <c r="SU80" s="127"/>
      <c r="SV80" s="127"/>
      <c r="SW80" s="127"/>
      <c r="SX80" s="127"/>
      <c r="SY80" s="127"/>
      <c r="SZ80" s="127"/>
      <c r="TA80" s="127"/>
      <c r="TB80" s="127"/>
      <c r="TC80" s="127"/>
      <c r="TD80" s="127"/>
      <c r="TE80" s="127"/>
      <c r="TF80" s="127"/>
      <c r="TG80" s="127"/>
      <c r="TH80" s="127"/>
      <c r="TI80" s="127"/>
      <c r="TJ80" s="127"/>
      <c r="TK80" s="127"/>
      <c r="TL80" s="127"/>
      <c r="TM80" s="127"/>
      <c r="TN80" s="127"/>
      <c r="TO80" s="127"/>
      <c r="TP80" s="127"/>
      <c r="TQ80" s="127"/>
      <c r="TR80" s="127"/>
      <c r="TS80" s="127"/>
      <c r="TT80" s="127"/>
      <c r="TU80" s="127"/>
      <c r="TV80" s="127"/>
      <c r="TW80" s="127"/>
      <c r="TX80" s="127"/>
      <c r="TY80" s="127"/>
      <c r="TZ80" s="127"/>
      <c r="UA80" s="127"/>
      <c r="UB80" s="127"/>
      <c r="UC80" s="127"/>
      <c r="UD80" s="127"/>
      <c r="UE80" s="127"/>
      <c r="UF80" s="127"/>
      <c r="UG80" s="127"/>
      <c r="UH80" s="127"/>
      <c r="UI80" s="127"/>
      <c r="UJ80" s="127"/>
      <c r="UK80" s="127"/>
      <c r="UL80" s="127"/>
      <c r="UM80" s="127"/>
      <c r="UN80" s="127"/>
      <c r="UO80" s="127"/>
      <c r="UP80" s="127"/>
      <c r="UQ80" s="127"/>
      <c r="UR80" s="127"/>
      <c r="US80" s="127"/>
      <c r="UT80" s="127"/>
      <c r="UU80" s="127"/>
      <c r="UV80" s="127"/>
      <c r="UW80" s="127"/>
      <c r="UX80" s="127"/>
      <c r="UY80" s="127"/>
      <c r="UZ80" s="127"/>
      <c r="VA80" s="127"/>
      <c r="VB80" s="127"/>
      <c r="VC80" s="127"/>
      <c r="VD80" s="127"/>
      <c r="VE80" s="127"/>
      <c r="VF80" s="127"/>
      <c r="VG80" s="127"/>
      <c r="VH80" s="127"/>
      <c r="VI80" s="127"/>
      <c r="VJ80" s="127"/>
      <c r="VK80" s="127"/>
      <c r="VL80" s="127"/>
      <c r="VM80" s="127"/>
      <c r="VN80" s="127"/>
      <c r="VO80" s="127"/>
      <c r="VP80" s="127"/>
      <c r="VQ80" s="127"/>
      <c r="VR80" s="127"/>
      <c r="VS80" s="127"/>
      <c r="VT80" s="127"/>
      <c r="VU80" s="127"/>
      <c r="VV80" s="127"/>
      <c r="VW80" s="127"/>
      <c r="VX80" s="127"/>
      <c r="VY80" s="127"/>
      <c r="VZ80" s="127"/>
      <c r="WA80" s="127"/>
      <c r="WB80" s="127"/>
      <c r="WC80" s="127"/>
      <c r="WD80" s="127"/>
      <c r="WE80" s="127"/>
      <c r="WF80" s="127"/>
      <c r="WG80" s="127"/>
      <c r="WH80" s="127"/>
      <c r="WI80" s="127"/>
      <c r="WJ80" s="127"/>
      <c r="WK80" s="127"/>
      <c r="WL80" s="127"/>
      <c r="WM80" s="127"/>
      <c r="WN80" s="127"/>
      <c r="WO80" s="127"/>
      <c r="WP80" s="127"/>
      <c r="WQ80" s="127"/>
      <c r="WR80" s="127"/>
      <c r="WS80" s="127"/>
      <c r="WT80" s="127"/>
      <c r="WU80" s="127"/>
      <c r="WV80" s="127"/>
      <c r="WW80" s="127"/>
      <c r="WX80" s="127"/>
      <c r="WY80" s="127"/>
      <c r="WZ80" s="127"/>
      <c r="XA80" s="127"/>
      <c r="XB80" s="127"/>
      <c r="XC80" s="127"/>
      <c r="XD80" s="127"/>
      <c r="XE80" s="127"/>
      <c r="XF80" s="127"/>
      <c r="XG80" s="127"/>
      <c r="XH80" s="127"/>
      <c r="XI80" s="127"/>
      <c r="XJ80" s="127"/>
      <c r="XK80" s="127"/>
      <c r="XL80" s="127"/>
      <c r="XM80" s="127"/>
      <c r="XN80" s="127"/>
      <c r="XO80" s="127"/>
      <c r="XP80" s="127"/>
      <c r="XQ80" s="127"/>
      <c r="XR80" s="127"/>
      <c r="XS80" s="127"/>
      <c r="XT80" s="127"/>
      <c r="XU80" s="127"/>
      <c r="XV80" s="127"/>
      <c r="XW80" s="127"/>
      <c r="XX80" s="127"/>
      <c r="XY80" s="127"/>
      <c r="XZ80" s="127"/>
      <c r="YA80" s="127"/>
      <c r="YB80" s="127"/>
      <c r="YC80" s="127"/>
      <c r="YD80" s="127"/>
      <c r="YE80" s="127"/>
      <c r="YF80" s="127"/>
      <c r="YG80" s="127"/>
      <c r="YH80" s="127"/>
      <c r="YI80" s="127"/>
      <c r="YJ80" s="127"/>
      <c r="YK80" s="127"/>
      <c r="YL80" s="127"/>
      <c r="YM80" s="127"/>
      <c r="YN80" s="127"/>
      <c r="YO80" s="127"/>
      <c r="YP80" s="127"/>
      <c r="YQ80" s="127"/>
      <c r="YR80" s="127"/>
      <c r="YS80" s="127"/>
      <c r="YT80" s="127"/>
      <c r="YU80" s="127"/>
      <c r="YV80" s="127"/>
      <c r="YW80" s="127"/>
      <c r="YX80" s="127"/>
      <c r="YY80" s="127"/>
      <c r="YZ80" s="127"/>
      <c r="ZA80" s="127"/>
    </row>
    <row r="81" spans="1:677" ht="12.75" customHeight="1" outlineLevel="1" thickTop="1" thickBot="1">
      <c r="A81" s="394" t="s">
        <v>49</v>
      </c>
      <c r="B81" s="84" t="str">
        <f t="shared" ref="B81:B92" si="14">"-"</f>
        <v>-</v>
      </c>
      <c r="C81" s="62">
        <v>1</v>
      </c>
      <c r="D81" s="62">
        <f>COUNTA(F81:BU81)</f>
        <v>11</v>
      </c>
      <c r="E81" s="122"/>
      <c r="F81" s="62"/>
      <c r="G81" s="62"/>
      <c r="H81" s="73"/>
      <c r="I81" s="73"/>
      <c r="J81" s="62"/>
      <c r="K81" s="62"/>
      <c r="L81" s="62"/>
      <c r="M81" s="62"/>
      <c r="N81" s="2"/>
      <c r="AG81" s="194"/>
      <c r="AH81" s="394" t="s">
        <v>74</v>
      </c>
      <c r="AJ81" s="394" t="s">
        <v>74</v>
      </c>
      <c r="AM81" s="394" t="s">
        <v>74</v>
      </c>
      <c r="AN81" s="394" t="s">
        <v>74</v>
      </c>
      <c r="AO81" s="394" t="s">
        <v>74</v>
      </c>
      <c r="AP81" s="43"/>
      <c r="AQ81" s="431" t="s">
        <v>74</v>
      </c>
      <c r="AR81" s="46"/>
      <c r="AT81" s="31"/>
      <c r="AV81" s="194"/>
      <c r="AW81" s="364" t="s">
        <v>77</v>
      </c>
      <c r="AY81" s="364" t="s">
        <v>77</v>
      </c>
      <c r="AZ81" s="364" t="s">
        <v>77</v>
      </c>
      <c r="BA81" s="364" t="s">
        <v>74</v>
      </c>
      <c r="BB81" s="364" t="s">
        <v>72</v>
      </c>
      <c r="BC81" s="193"/>
      <c r="BD81"/>
      <c r="BE81"/>
      <c r="BF81"/>
      <c r="BG81"/>
      <c r="BH81"/>
      <c r="BI81"/>
      <c r="BJ81"/>
      <c r="BK81"/>
      <c r="BL81"/>
      <c r="BM81"/>
      <c r="BN81"/>
      <c r="BO81"/>
      <c r="BP81"/>
      <c r="BQ81"/>
      <c r="BR81"/>
      <c r="BS81"/>
      <c r="BT81"/>
      <c r="BU81" s="196"/>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c r="IW81"/>
      <c r="IX81"/>
      <c r="IY81"/>
      <c r="IZ81"/>
      <c r="JA81"/>
      <c r="JB81"/>
      <c r="JC81"/>
      <c r="JD81"/>
      <c r="JE81"/>
      <c r="JF81"/>
      <c r="JG81"/>
      <c r="JH81"/>
      <c r="JI81"/>
      <c r="JJ81"/>
      <c r="JK81"/>
      <c r="JL81"/>
      <c r="JM81"/>
      <c r="JN81"/>
      <c r="JO81"/>
      <c r="JP81"/>
      <c r="JQ81"/>
      <c r="JR81"/>
      <c r="JS81"/>
      <c r="JT81"/>
      <c r="JU81"/>
      <c r="JV81"/>
      <c r="JW81"/>
      <c r="JX81"/>
      <c r="JY81"/>
      <c r="JZ81"/>
      <c r="KA81"/>
      <c r="KB81"/>
      <c r="KC81"/>
      <c r="KD81"/>
      <c r="KE81"/>
      <c r="KF81"/>
      <c r="KG81"/>
      <c r="KH81"/>
      <c r="KI81"/>
      <c r="KJ81"/>
      <c r="KK81"/>
      <c r="KL81"/>
      <c r="KM81"/>
      <c r="KN81"/>
      <c r="KO81"/>
      <c r="KP81"/>
      <c r="KQ81"/>
      <c r="KR81"/>
      <c r="KS81"/>
      <c r="KT81"/>
      <c r="KU81"/>
      <c r="KV81"/>
      <c r="KW81"/>
      <c r="KX81"/>
      <c r="KY81"/>
      <c r="KZ81"/>
      <c r="LA81"/>
      <c r="LB81"/>
      <c r="LC81"/>
      <c r="LD81"/>
      <c r="LE81"/>
      <c r="LF81"/>
      <c r="LG81"/>
      <c r="LH81"/>
      <c r="LI81"/>
      <c r="LJ81"/>
      <c r="LK81"/>
      <c r="LL81"/>
      <c r="LM81"/>
      <c r="LN81"/>
      <c r="LO81"/>
      <c r="LP81"/>
      <c r="LQ81"/>
      <c r="LR81"/>
      <c r="LS81"/>
      <c r="LT81"/>
      <c r="LU81"/>
      <c r="LV81"/>
      <c r="LW81"/>
      <c r="LX81"/>
      <c r="LY81"/>
      <c r="LZ81"/>
      <c r="MA81"/>
      <c r="MB81"/>
      <c r="MC81"/>
      <c r="MD81"/>
      <c r="ME81"/>
      <c r="MF81"/>
      <c r="MG81"/>
      <c r="MH81"/>
      <c r="MI81"/>
      <c r="MJ81"/>
      <c r="MK81"/>
      <c r="ML81"/>
      <c r="MM81"/>
      <c r="MN81"/>
      <c r="MO81"/>
      <c r="MP81"/>
      <c r="MQ81"/>
      <c r="MR81"/>
      <c r="MS81"/>
      <c r="MT81"/>
      <c r="MU81"/>
      <c r="MV81"/>
      <c r="MW81"/>
      <c r="MX81"/>
      <c r="MY81"/>
      <c r="MZ81"/>
      <c r="NA81"/>
      <c r="NB81"/>
      <c r="NC81"/>
      <c r="ND81"/>
      <c r="NE81"/>
      <c r="NF81"/>
      <c r="NG81"/>
      <c r="NH81"/>
      <c r="NI81"/>
      <c r="NJ81"/>
      <c r="NK81"/>
      <c r="NL81"/>
      <c r="NM81"/>
      <c r="NN81"/>
      <c r="NO81"/>
      <c r="NP81"/>
      <c r="NQ81"/>
      <c r="NR81"/>
      <c r="NS81"/>
      <c r="NT81"/>
      <c r="NU81"/>
      <c r="NV81"/>
      <c r="NW81"/>
      <c r="NX81"/>
      <c r="NY81"/>
      <c r="NZ81"/>
      <c r="OA81"/>
      <c r="OB81"/>
      <c r="OC81"/>
      <c r="OD81"/>
      <c r="OE81"/>
      <c r="OF81"/>
      <c r="OG81"/>
      <c r="OH81"/>
      <c r="OI81"/>
      <c r="OJ81"/>
      <c r="OK81"/>
      <c r="OL81"/>
      <c r="OM81"/>
      <c r="ON81"/>
      <c r="OO81"/>
      <c r="OP81"/>
      <c r="OQ81"/>
      <c r="OR81"/>
      <c r="OS81"/>
      <c r="OT81"/>
      <c r="OU81"/>
      <c r="OV81"/>
      <c r="OW81"/>
      <c r="OX81"/>
      <c r="OY81"/>
      <c r="OZ81"/>
      <c r="PA81"/>
      <c r="PB81"/>
      <c r="PC81"/>
      <c r="PD81"/>
      <c r="PE81"/>
      <c r="PF81"/>
      <c r="PG81"/>
      <c r="PH81"/>
      <c r="PI81"/>
      <c r="PJ81"/>
      <c r="PK81"/>
      <c r="PL81"/>
      <c r="PM81"/>
      <c r="PN81"/>
      <c r="PO81"/>
      <c r="PP81"/>
      <c r="PQ81"/>
      <c r="PR81"/>
      <c r="PS81"/>
      <c r="PT81"/>
      <c r="PU81"/>
      <c r="PV81"/>
      <c r="PW81"/>
      <c r="PX81"/>
      <c r="PY81"/>
      <c r="PZ81"/>
      <c r="QA81"/>
      <c r="QB81"/>
      <c r="QC81"/>
      <c r="QD81"/>
      <c r="QE81"/>
      <c r="QF81"/>
      <c r="QG81"/>
      <c r="QH81"/>
      <c r="QI81"/>
      <c r="QJ81"/>
      <c r="QK81"/>
      <c r="QL81"/>
      <c r="QM81"/>
      <c r="QN81"/>
      <c r="QO81"/>
      <c r="QP81"/>
      <c r="QQ81"/>
      <c r="QR81"/>
      <c r="QS81"/>
      <c r="QT81"/>
      <c r="QU81"/>
      <c r="QV81"/>
      <c r="QW81"/>
      <c r="QX81"/>
      <c r="QY81"/>
      <c r="QZ81"/>
      <c r="RA81"/>
      <c r="RB81"/>
      <c r="RC81"/>
      <c r="RD81"/>
      <c r="RE81"/>
      <c r="RF81"/>
      <c r="RG81"/>
      <c r="RH81"/>
      <c r="RI81"/>
      <c r="RJ81"/>
      <c r="RK81"/>
      <c r="RL81"/>
      <c r="RM81"/>
      <c r="RN81"/>
      <c r="RO81"/>
      <c r="RP81"/>
      <c r="RQ81"/>
      <c r="RR81"/>
      <c r="RS81"/>
      <c r="RT81"/>
      <c r="RU81"/>
      <c r="RV81"/>
      <c r="RW81"/>
      <c r="RX81"/>
      <c r="RY81"/>
      <c r="RZ81"/>
      <c r="SA81"/>
      <c r="SB81"/>
      <c r="SC81"/>
      <c r="SD81"/>
      <c r="SE81"/>
      <c r="SF81"/>
      <c r="SG81"/>
      <c r="SH81"/>
      <c r="SI81"/>
      <c r="SJ81"/>
      <c r="SK81"/>
      <c r="SL81"/>
      <c r="SM81"/>
      <c r="SN81"/>
      <c r="SO81"/>
      <c r="SP81"/>
      <c r="SQ81"/>
      <c r="SR81"/>
      <c r="SS81"/>
      <c r="ST81"/>
      <c r="SU81"/>
      <c r="SV81"/>
      <c r="SW81"/>
      <c r="SX81"/>
      <c r="SY81"/>
      <c r="SZ81"/>
      <c r="TA81"/>
      <c r="TB81"/>
      <c r="TC81"/>
      <c r="TD81"/>
      <c r="TE81"/>
      <c r="TF81"/>
      <c r="TG81"/>
      <c r="TH81"/>
      <c r="TI81"/>
      <c r="TJ81"/>
      <c r="TK81"/>
      <c r="TL81"/>
      <c r="TM81"/>
      <c r="TN81"/>
      <c r="TO81"/>
      <c r="TP81"/>
      <c r="TQ81"/>
      <c r="TR81"/>
      <c r="TS81"/>
      <c r="TT81"/>
      <c r="TU81"/>
      <c r="TV81"/>
      <c r="TW81"/>
      <c r="TX81"/>
      <c r="TY81"/>
      <c r="TZ81"/>
      <c r="UA81"/>
      <c r="UB81"/>
      <c r="UC81"/>
      <c r="UD81"/>
      <c r="UE81"/>
      <c r="UF81"/>
      <c r="UG81"/>
      <c r="UH81"/>
      <c r="UI81"/>
      <c r="UJ81"/>
      <c r="UK81"/>
      <c r="UL81"/>
      <c r="UM81"/>
      <c r="UN81"/>
      <c r="UO81"/>
      <c r="UP81"/>
      <c r="UQ81"/>
      <c r="UR81"/>
      <c r="US81"/>
      <c r="UT81"/>
      <c r="UU81"/>
      <c r="UV81"/>
      <c r="UW81"/>
      <c r="UX81"/>
      <c r="UY81"/>
      <c r="UZ81"/>
      <c r="VA81"/>
      <c r="VB81"/>
      <c r="VC81"/>
      <c r="VD81"/>
      <c r="VE81"/>
      <c r="VF81"/>
      <c r="VG81"/>
      <c r="VH81"/>
      <c r="VI81"/>
      <c r="VJ81"/>
      <c r="VK81"/>
      <c r="VL81"/>
      <c r="VM81"/>
      <c r="VN81"/>
      <c r="VO81"/>
      <c r="VP81"/>
      <c r="VQ81"/>
      <c r="VR81"/>
      <c r="VS81"/>
      <c r="VT81"/>
      <c r="VU81"/>
      <c r="VV81"/>
      <c r="VW81"/>
      <c r="VX81"/>
      <c r="VY81"/>
      <c r="VZ81"/>
      <c r="WA81"/>
      <c r="WB81"/>
      <c r="WC81"/>
      <c r="WD81"/>
      <c r="WE81"/>
      <c r="WF81"/>
      <c r="WG81"/>
      <c r="WH81"/>
      <c r="WI81"/>
      <c r="WJ81"/>
      <c r="WK81"/>
      <c r="WL81"/>
      <c r="WM81"/>
      <c r="WN81"/>
      <c r="WO81"/>
      <c r="WP81"/>
      <c r="WQ81"/>
      <c r="WR81"/>
      <c r="WS81"/>
      <c r="WT81"/>
      <c r="WU81"/>
      <c r="WV81"/>
      <c r="WW81"/>
      <c r="WX81"/>
      <c r="WY81"/>
      <c r="WZ81"/>
      <c r="XA81"/>
      <c r="XB81"/>
      <c r="XC81"/>
      <c r="XD81"/>
      <c r="XE81"/>
      <c r="XF81"/>
      <c r="XG81"/>
      <c r="XH81"/>
      <c r="XI81"/>
      <c r="XJ81"/>
      <c r="XK81"/>
      <c r="XL81"/>
      <c r="XM81"/>
      <c r="XN81"/>
      <c r="XO81"/>
      <c r="XP81"/>
      <c r="XQ81"/>
      <c r="XR81"/>
      <c r="XS81"/>
      <c r="XT81"/>
      <c r="XU81"/>
      <c r="XV81"/>
      <c r="XW81"/>
      <c r="XX81"/>
      <c r="XY81"/>
      <c r="XZ81"/>
      <c r="YA81"/>
      <c r="YB81"/>
      <c r="YC81"/>
      <c r="YD81"/>
      <c r="YE81"/>
      <c r="YF81"/>
      <c r="YG81"/>
      <c r="YH81"/>
      <c r="YI81"/>
      <c r="YJ81"/>
      <c r="YK81"/>
      <c r="YL81"/>
      <c r="YM81"/>
      <c r="YN81"/>
      <c r="YO81"/>
      <c r="YP81"/>
      <c r="YQ81"/>
      <c r="YR81"/>
      <c r="YS81"/>
      <c r="YT81"/>
      <c r="YU81"/>
      <c r="YV81"/>
      <c r="YW81"/>
      <c r="YX81"/>
      <c r="YY81"/>
      <c r="YZ81"/>
      <c r="ZA81"/>
    </row>
    <row r="82" spans="1:677" ht="14.25" outlineLevel="1" thickTop="1" thickBot="1">
      <c r="A82" s="403" t="s">
        <v>52</v>
      </c>
      <c r="B82" s="84" t="str">
        <f t="shared" si="14"/>
        <v>-</v>
      </c>
      <c r="C82" s="62">
        <v>1</v>
      </c>
      <c r="D82" s="62">
        <f t="shared" ref="D82:D145" si="15">COUNTA(F82:BU82)</f>
        <v>5</v>
      </c>
      <c r="E82" s="122"/>
      <c r="F82" s="62"/>
      <c r="G82" s="62"/>
      <c r="H82" s="73"/>
      <c r="I82" s="73"/>
      <c r="J82" s="62"/>
      <c r="K82" s="62"/>
      <c r="L82" s="62"/>
      <c r="M82" s="62"/>
      <c r="AB82" s="15"/>
      <c r="AS82" s="208"/>
      <c r="AT82" s="403" t="s">
        <v>36</v>
      </c>
      <c r="AU82" s="403" t="s">
        <v>36</v>
      </c>
      <c r="AV82" s="403" t="s">
        <v>36</v>
      </c>
      <c r="AW82" s="194"/>
      <c r="AX82" s="403" t="s">
        <v>206</v>
      </c>
      <c r="AY82" s="193"/>
      <c r="BA82" s="50"/>
      <c r="BB82" s="402" t="s">
        <v>36</v>
      </c>
      <c r="BC82" s="193"/>
      <c r="BD82"/>
      <c r="BE82"/>
      <c r="BF82"/>
      <c r="BG82"/>
      <c r="BH82"/>
      <c r="BI82"/>
      <c r="BJ82"/>
      <c r="BK82"/>
      <c r="BL82"/>
      <c r="BM82"/>
      <c r="BN82"/>
      <c r="BO82"/>
      <c r="BP82"/>
      <c r="BQ82"/>
      <c r="BR82"/>
      <c r="BS82"/>
      <c r="BT82"/>
      <c r="BU82" s="196"/>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c r="IW82"/>
      <c r="IX82"/>
      <c r="IY82"/>
      <c r="IZ82"/>
      <c r="JA82"/>
      <c r="JB82"/>
      <c r="JC82"/>
      <c r="JD82"/>
      <c r="JE82"/>
      <c r="JF82"/>
      <c r="JG82"/>
      <c r="JH82"/>
      <c r="JI82"/>
      <c r="JJ82"/>
      <c r="JK82"/>
      <c r="JL82"/>
      <c r="JM82"/>
      <c r="JN82"/>
      <c r="JO82"/>
      <c r="JP82"/>
      <c r="JQ82"/>
      <c r="JR82"/>
      <c r="JS82"/>
      <c r="JT82"/>
      <c r="JU82"/>
      <c r="JV82"/>
      <c r="JW82"/>
      <c r="JX82"/>
      <c r="JY82"/>
      <c r="JZ82"/>
      <c r="KA82"/>
      <c r="KB82"/>
      <c r="KC82"/>
      <c r="KD82"/>
      <c r="KE82"/>
      <c r="KF82"/>
      <c r="KG82"/>
      <c r="KH82"/>
      <c r="KI82"/>
      <c r="KJ82"/>
      <c r="KK82"/>
      <c r="KL82"/>
      <c r="KM82"/>
      <c r="KN82"/>
      <c r="KO82"/>
      <c r="KP82"/>
      <c r="KQ82"/>
      <c r="KR82"/>
      <c r="KS82"/>
      <c r="KT82"/>
      <c r="KU82"/>
      <c r="KV82"/>
      <c r="KW82"/>
      <c r="KX82"/>
      <c r="KY82"/>
      <c r="KZ82"/>
      <c r="LA82"/>
      <c r="LB82"/>
      <c r="LC82"/>
      <c r="LD82"/>
      <c r="LE82"/>
      <c r="LF82"/>
      <c r="LG82"/>
      <c r="LH82"/>
      <c r="LI82"/>
      <c r="LJ82"/>
      <c r="LK82"/>
      <c r="LL82"/>
      <c r="LM82"/>
      <c r="LN82"/>
      <c r="LO82"/>
      <c r="LP82"/>
      <c r="LQ82"/>
      <c r="LR82"/>
      <c r="LS82"/>
      <c r="LT82"/>
      <c r="LU82"/>
      <c r="LV82"/>
      <c r="LW82"/>
      <c r="LX82"/>
      <c r="LY82"/>
      <c r="LZ82"/>
      <c r="MA82"/>
      <c r="MB82"/>
      <c r="MC82"/>
      <c r="MD82"/>
      <c r="ME82"/>
      <c r="MF82"/>
      <c r="MG82"/>
      <c r="MH82"/>
      <c r="MI82"/>
      <c r="MJ82"/>
      <c r="MK82"/>
      <c r="ML82"/>
      <c r="MM82"/>
      <c r="MN82"/>
      <c r="MO82"/>
      <c r="MP82"/>
      <c r="MQ82"/>
      <c r="MR82"/>
      <c r="MS82"/>
      <c r="MT82"/>
      <c r="MU82"/>
      <c r="MV82"/>
      <c r="MW82"/>
      <c r="MX82"/>
      <c r="MY82"/>
      <c r="MZ82"/>
      <c r="NA82"/>
      <c r="NB82"/>
      <c r="NC82"/>
      <c r="ND82"/>
      <c r="NE82"/>
      <c r="NF82"/>
      <c r="NG82"/>
      <c r="NH82"/>
      <c r="NI82"/>
      <c r="NJ82"/>
      <c r="NK82"/>
      <c r="NL82"/>
      <c r="NM82"/>
      <c r="NN82"/>
      <c r="NO82"/>
      <c r="NP82"/>
      <c r="NQ82"/>
      <c r="NR82"/>
      <c r="NS82"/>
      <c r="NT82"/>
      <c r="NU82"/>
      <c r="NV82"/>
      <c r="NW82"/>
      <c r="NX82"/>
      <c r="NY82"/>
      <c r="NZ82"/>
      <c r="OA82"/>
      <c r="OB82"/>
      <c r="OC82"/>
      <c r="OD82"/>
      <c r="OE82"/>
      <c r="OF82"/>
      <c r="OG82"/>
      <c r="OH82"/>
      <c r="OI82"/>
      <c r="OJ82"/>
      <c r="OK82"/>
      <c r="OL82"/>
      <c r="OM82"/>
      <c r="ON82"/>
      <c r="OO82"/>
      <c r="OP82"/>
      <c r="OQ82"/>
      <c r="OR82"/>
      <c r="OS82"/>
      <c r="OT82"/>
      <c r="OU82"/>
      <c r="OV82"/>
      <c r="OW82"/>
      <c r="OX82"/>
      <c r="OY82"/>
      <c r="OZ82"/>
      <c r="PA82"/>
      <c r="PB82"/>
      <c r="PC82"/>
      <c r="PD82"/>
      <c r="PE82"/>
      <c r="PF82"/>
      <c r="PG82"/>
      <c r="PH82"/>
      <c r="PI82"/>
      <c r="PJ82"/>
      <c r="PK82"/>
      <c r="PL82"/>
      <c r="PM82"/>
      <c r="PN82"/>
      <c r="PO82"/>
      <c r="PP82"/>
      <c r="PQ82"/>
      <c r="PR82"/>
      <c r="PS82"/>
      <c r="PT82"/>
      <c r="PU82"/>
      <c r="PV82"/>
      <c r="PW82"/>
      <c r="PX82"/>
      <c r="PY82"/>
      <c r="PZ82"/>
      <c r="QA82"/>
      <c r="QB82"/>
      <c r="QC82"/>
      <c r="QD82"/>
      <c r="QE82"/>
      <c r="QF82"/>
      <c r="QG82"/>
      <c r="QH82"/>
      <c r="QI82"/>
      <c r="QJ82"/>
      <c r="QK82"/>
      <c r="QL82"/>
      <c r="QM82"/>
      <c r="QN82"/>
      <c r="QO82"/>
      <c r="QP82"/>
      <c r="QQ82"/>
      <c r="QR82"/>
      <c r="QS82"/>
      <c r="QT82"/>
      <c r="QU82"/>
      <c r="QV82"/>
      <c r="QW82"/>
      <c r="QX82"/>
      <c r="QY82"/>
      <c r="QZ82"/>
      <c r="RA82"/>
      <c r="RB82"/>
      <c r="RC82"/>
      <c r="RD82"/>
      <c r="RE82"/>
      <c r="RF82"/>
      <c r="RG82"/>
      <c r="RH82"/>
      <c r="RI82"/>
      <c r="RJ82"/>
      <c r="RK82"/>
      <c r="RL82"/>
      <c r="RM82"/>
      <c r="RN82"/>
      <c r="RO82"/>
      <c r="RP82"/>
      <c r="RQ82"/>
      <c r="RR82"/>
      <c r="RS82"/>
      <c r="RT82"/>
      <c r="RU82"/>
      <c r="RV82"/>
      <c r="RW82"/>
      <c r="RX82"/>
      <c r="RY82"/>
      <c r="RZ82"/>
      <c r="SA82"/>
      <c r="SB82"/>
      <c r="SC82"/>
      <c r="SD82"/>
      <c r="SE82"/>
      <c r="SF82"/>
      <c r="SG82"/>
      <c r="SH82"/>
      <c r="SI82"/>
      <c r="SJ82"/>
      <c r="SK82"/>
      <c r="SL82"/>
      <c r="SM82"/>
      <c r="SN82"/>
      <c r="SO82"/>
      <c r="SP82"/>
      <c r="SQ82"/>
      <c r="SR82"/>
      <c r="SS82"/>
      <c r="ST82"/>
      <c r="SU82"/>
      <c r="SV82"/>
      <c r="SW82"/>
      <c r="SX82"/>
      <c r="SY82"/>
      <c r="SZ82"/>
      <c r="TA82"/>
      <c r="TB82"/>
      <c r="TC82"/>
      <c r="TD82"/>
      <c r="TE82"/>
      <c r="TF82"/>
      <c r="TG82"/>
      <c r="TH82"/>
      <c r="TI82"/>
      <c r="TJ82"/>
      <c r="TK82"/>
      <c r="TL82"/>
      <c r="TM82"/>
      <c r="TN82"/>
      <c r="TO82"/>
      <c r="TP82"/>
      <c r="TQ82"/>
      <c r="TR82"/>
      <c r="TS82"/>
      <c r="TT82"/>
      <c r="TU82"/>
      <c r="TV82"/>
      <c r="TW82"/>
      <c r="TX82"/>
      <c r="TY82"/>
      <c r="TZ82"/>
      <c r="UA82"/>
      <c r="UB82"/>
      <c r="UC82"/>
      <c r="UD82"/>
      <c r="UE82"/>
      <c r="UF82"/>
      <c r="UG82"/>
      <c r="UH82"/>
      <c r="UI82"/>
      <c r="UJ82"/>
      <c r="UK82"/>
      <c r="UL82"/>
      <c r="UM82"/>
      <c r="UN82"/>
      <c r="UO82"/>
      <c r="UP82"/>
      <c r="UQ82"/>
      <c r="UR82"/>
      <c r="US82"/>
      <c r="UT82"/>
      <c r="UU82"/>
      <c r="UV82"/>
      <c r="UW82"/>
      <c r="UX82"/>
      <c r="UY82"/>
      <c r="UZ82"/>
      <c r="VA82"/>
      <c r="VB82"/>
      <c r="VC82"/>
      <c r="VD82"/>
      <c r="VE82"/>
      <c r="VF82"/>
      <c r="VG82"/>
      <c r="VH82"/>
      <c r="VI82"/>
      <c r="VJ82"/>
      <c r="VK82"/>
      <c r="VL82"/>
      <c r="VM82"/>
      <c r="VN82"/>
      <c r="VO82"/>
      <c r="VP82"/>
      <c r="VQ82"/>
      <c r="VR82"/>
      <c r="VS82"/>
      <c r="VT82"/>
      <c r="VU82"/>
      <c r="VV82"/>
      <c r="VW82"/>
      <c r="VX82"/>
      <c r="VY82"/>
      <c r="VZ82"/>
      <c r="WA82"/>
      <c r="WB82"/>
      <c r="WC82"/>
      <c r="WD82"/>
      <c r="WE82"/>
      <c r="WF82"/>
      <c r="WG82"/>
      <c r="WH82"/>
      <c r="WI82"/>
      <c r="WJ82"/>
      <c r="WK82"/>
      <c r="WL82"/>
      <c r="WM82"/>
      <c r="WN82"/>
      <c r="WO82"/>
      <c r="WP82"/>
      <c r="WQ82"/>
      <c r="WR82"/>
      <c r="WS82"/>
      <c r="WT82"/>
      <c r="WU82"/>
      <c r="WV82"/>
      <c r="WW82"/>
      <c r="WX82"/>
      <c r="WY82"/>
      <c r="WZ82"/>
      <c r="XA82"/>
      <c r="XB82"/>
      <c r="XC82"/>
      <c r="XD82"/>
      <c r="XE82"/>
      <c r="XF82"/>
      <c r="XG82"/>
      <c r="XH82"/>
      <c r="XI82"/>
      <c r="XJ82"/>
      <c r="XK82"/>
      <c r="XL82"/>
      <c r="XM82"/>
      <c r="XN82"/>
      <c r="XO82"/>
      <c r="XP82"/>
      <c r="XQ82"/>
      <c r="XR82"/>
      <c r="XS82"/>
      <c r="XT82"/>
      <c r="XU82"/>
      <c r="XV82"/>
      <c r="XW82"/>
      <c r="XX82"/>
      <c r="XY82"/>
      <c r="XZ82"/>
      <c r="YA82"/>
      <c r="YB82"/>
      <c r="YC82"/>
      <c r="YD82"/>
      <c r="YE82"/>
      <c r="YF82"/>
      <c r="YG82"/>
      <c r="YH82"/>
      <c r="YI82"/>
      <c r="YJ82"/>
      <c r="YK82"/>
      <c r="YL82"/>
      <c r="YM82"/>
      <c r="YN82"/>
      <c r="YO82"/>
      <c r="YP82"/>
      <c r="YQ82"/>
      <c r="YR82"/>
      <c r="YS82"/>
      <c r="YT82"/>
      <c r="YU82"/>
      <c r="YV82"/>
      <c r="YW82"/>
      <c r="YX82"/>
      <c r="YY82"/>
      <c r="YZ82"/>
      <c r="ZA82"/>
    </row>
    <row r="83" spans="1:677" ht="12.75" customHeight="1" outlineLevel="1" thickTop="1" thickBot="1">
      <c r="A83" s="5" t="s">
        <v>941</v>
      </c>
      <c r="B83" s="84" t="str">
        <f t="shared" si="14"/>
        <v>-</v>
      </c>
      <c r="C83" s="62">
        <v>3</v>
      </c>
      <c r="D83" s="62">
        <f t="shared" si="15"/>
        <v>15</v>
      </c>
      <c r="E83" s="122"/>
      <c r="F83" s="5" t="s">
        <v>19</v>
      </c>
      <c r="G83" s="5" t="s">
        <v>19</v>
      </c>
      <c r="H83" s="49" t="s">
        <v>19</v>
      </c>
      <c r="I83" s="49" t="s">
        <v>19</v>
      </c>
      <c r="J83" s="5" t="s">
        <v>19</v>
      </c>
      <c r="K83" s="5" t="s">
        <v>19</v>
      </c>
      <c r="L83" s="62"/>
      <c r="M83" s="62"/>
      <c r="N83" s="2"/>
      <c r="V83" s="194"/>
      <c r="W83" s="5" t="s">
        <v>19</v>
      </c>
      <c r="X83" s="5" t="s">
        <v>19</v>
      </c>
      <c r="Y83" s="5" t="s">
        <v>19</v>
      </c>
      <c r="AJ83" s="44"/>
      <c r="AQ83" s="45"/>
      <c r="AT83" s="158" t="s">
        <v>19</v>
      </c>
      <c r="AV83" s="50"/>
      <c r="AW83" s="158" t="s">
        <v>19</v>
      </c>
      <c r="AX83" s="49" t="s">
        <v>19</v>
      </c>
      <c r="AY83" s="43"/>
      <c r="AZ83" s="158" t="s">
        <v>19</v>
      </c>
      <c r="BA83" s="49" t="s">
        <v>19</v>
      </c>
      <c r="BB83" s="49" t="s">
        <v>19</v>
      </c>
      <c r="BC83" s="193"/>
      <c r="BD83"/>
      <c r="BE83"/>
      <c r="BF83"/>
      <c r="BG83"/>
      <c r="BH83"/>
      <c r="BI83"/>
      <c r="BJ83"/>
      <c r="BK83"/>
      <c r="BL83"/>
      <c r="BM83"/>
      <c r="BN83"/>
      <c r="BO83"/>
      <c r="BP83"/>
      <c r="BQ83"/>
      <c r="BR83"/>
      <c r="BS83"/>
      <c r="BT83"/>
      <c r="BU83" s="196"/>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c r="IW83"/>
      <c r="IX83"/>
      <c r="IY83"/>
      <c r="IZ83"/>
      <c r="JA83"/>
      <c r="JB83"/>
      <c r="JC83"/>
      <c r="JD83"/>
      <c r="JE83"/>
      <c r="JF83"/>
      <c r="JG83"/>
      <c r="JH83"/>
      <c r="JI83"/>
      <c r="JJ83"/>
      <c r="JK83"/>
      <c r="JL83"/>
      <c r="JM83"/>
      <c r="JN83"/>
      <c r="JO83"/>
      <c r="JP83"/>
      <c r="JQ83"/>
      <c r="JR83"/>
      <c r="JS83"/>
      <c r="JT83"/>
      <c r="JU83"/>
      <c r="JV83"/>
      <c r="JW83"/>
      <c r="JX83"/>
      <c r="JY83"/>
      <c r="JZ83"/>
      <c r="KA83"/>
      <c r="KB83"/>
      <c r="KC83"/>
      <c r="KD83"/>
      <c r="KE83"/>
      <c r="KF83"/>
      <c r="KG83"/>
      <c r="KH83"/>
      <c r="KI83"/>
      <c r="KJ83"/>
      <c r="KK83"/>
      <c r="KL83"/>
      <c r="KM83"/>
      <c r="KN83"/>
      <c r="KO83"/>
      <c r="KP83"/>
      <c r="KQ83"/>
      <c r="KR83"/>
      <c r="KS83"/>
      <c r="KT83"/>
      <c r="KU83"/>
      <c r="KV83"/>
      <c r="KW83"/>
      <c r="KX83"/>
      <c r="KY83"/>
      <c r="KZ83"/>
      <c r="LA83"/>
      <c r="LB83"/>
      <c r="LC83"/>
      <c r="LD83"/>
      <c r="LE83"/>
      <c r="LF83"/>
      <c r="LG83"/>
      <c r="LH83"/>
      <c r="LI83"/>
      <c r="LJ83"/>
      <c r="LK83"/>
      <c r="LL83"/>
      <c r="LM83"/>
      <c r="LN83"/>
      <c r="LO83"/>
      <c r="LP83"/>
      <c r="LQ83"/>
      <c r="LR83"/>
      <c r="LS83"/>
      <c r="LT83"/>
      <c r="LU83"/>
      <c r="LV83"/>
      <c r="LW83"/>
      <c r="LX83"/>
      <c r="LY83"/>
      <c r="LZ83"/>
      <c r="MA83"/>
      <c r="MB83"/>
      <c r="MC83"/>
      <c r="MD83"/>
      <c r="ME83"/>
      <c r="MF83"/>
      <c r="MG83"/>
      <c r="MH83"/>
      <c r="MI83"/>
      <c r="MJ83"/>
      <c r="MK83"/>
      <c r="ML83"/>
      <c r="MM83"/>
      <c r="MN83"/>
      <c r="MO83"/>
      <c r="MP83"/>
      <c r="MQ83"/>
      <c r="MR83"/>
      <c r="MS83"/>
      <c r="MT83"/>
      <c r="MU83"/>
      <c r="MV83"/>
      <c r="MW83"/>
      <c r="MX83"/>
      <c r="MY83"/>
      <c r="MZ83"/>
      <c r="NA83"/>
      <c r="NB83"/>
      <c r="NC83"/>
      <c r="ND83"/>
      <c r="NE83"/>
      <c r="NF83"/>
      <c r="NG83"/>
      <c r="NH83"/>
      <c r="NI83"/>
      <c r="NJ83"/>
      <c r="NK83"/>
      <c r="NL83"/>
      <c r="NM83"/>
      <c r="NN83"/>
      <c r="NO83"/>
      <c r="NP83"/>
      <c r="NQ83"/>
      <c r="NR83"/>
      <c r="NS83"/>
      <c r="NT83"/>
      <c r="NU83"/>
      <c r="NV83"/>
      <c r="NW83"/>
      <c r="NX83"/>
      <c r="NY83"/>
      <c r="NZ83"/>
      <c r="OA83"/>
      <c r="OB83"/>
      <c r="OC83"/>
      <c r="OD83"/>
      <c r="OE83"/>
      <c r="OF83"/>
      <c r="OG83"/>
      <c r="OH83"/>
      <c r="OI83"/>
      <c r="OJ83"/>
      <c r="OK83"/>
      <c r="OL83"/>
      <c r="OM83"/>
      <c r="ON83"/>
      <c r="OO83"/>
      <c r="OP83"/>
      <c r="OQ83"/>
      <c r="OR83"/>
      <c r="OS83"/>
      <c r="OT83"/>
      <c r="OU83"/>
      <c r="OV83"/>
      <c r="OW83"/>
      <c r="OX83"/>
      <c r="OY83"/>
      <c r="OZ83"/>
      <c r="PA83"/>
      <c r="PB83"/>
      <c r="PC83"/>
      <c r="PD83"/>
      <c r="PE83"/>
      <c r="PF83"/>
      <c r="PG83"/>
      <c r="PH83"/>
      <c r="PI83"/>
      <c r="PJ83"/>
      <c r="PK83"/>
      <c r="PL83"/>
      <c r="PM83"/>
      <c r="PN83"/>
      <c r="PO83"/>
      <c r="PP83"/>
      <c r="PQ83"/>
      <c r="PR83"/>
      <c r="PS83"/>
      <c r="PT83"/>
      <c r="PU83"/>
      <c r="PV83"/>
      <c r="PW83"/>
      <c r="PX83"/>
      <c r="PY83"/>
      <c r="PZ83"/>
      <c r="QA83"/>
      <c r="QB83"/>
      <c r="QC83"/>
      <c r="QD83"/>
      <c r="QE83"/>
      <c r="QF83"/>
      <c r="QG83"/>
      <c r="QH83"/>
      <c r="QI83"/>
      <c r="QJ83"/>
      <c r="QK83"/>
      <c r="QL83"/>
      <c r="QM83"/>
      <c r="QN83"/>
      <c r="QO83"/>
      <c r="QP83"/>
      <c r="QQ83"/>
      <c r="QR83"/>
      <c r="QS83"/>
      <c r="QT83"/>
      <c r="QU83"/>
      <c r="QV83"/>
      <c r="QW83"/>
      <c r="QX83"/>
      <c r="QY83"/>
      <c r="QZ83"/>
      <c r="RA83"/>
      <c r="RB83"/>
      <c r="RC83"/>
      <c r="RD83"/>
      <c r="RE83"/>
      <c r="RF83"/>
      <c r="RG83"/>
      <c r="RH83"/>
      <c r="RI83"/>
      <c r="RJ83"/>
      <c r="RK83"/>
      <c r="RL83"/>
      <c r="RM83"/>
      <c r="RN83"/>
      <c r="RO83"/>
      <c r="RP83"/>
      <c r="RQ83"/>
      <c r="RR83"/>
      <c r="RS83"/>
      <c r="RT83"/>
      <c r="RU83"/>
      <c r="RV83"/>
      <c r="RW83"/>
      <c r="RX83"/>
      <c r="RY83"/>
      <c r="RZ83"/>
      <c r="SA83"/>
      <c r="SB83"/>
      <c r="SC83"/>
      <c r="SD83"/>
      <c r="SE83"/>
      <c r="SF83"/>
      <c r="SG83"/>
      <c r="SH83"/>
      <c r="SI83"/>
      <c r="SJ83"/>
      <c r="SK83"/>
      <c r="SL83"/>
      <c r="SM83"/>
      <c r="SN83"/>
      <c r="SO83"/>
      <c r="SP83"/>
      <c r="SQ83"/>
      <c r="SR83"/>
      <c r="SS83"/>
      <c r="ST83"/>
      <c r="SU83"/>
      <c r="SV83"/>
      <c r="SW83"/>
      <c r="SX83"/>
      <c r="SY83"/>
      <c r="SZ83"/>
      <c r="TA83"/>
      <c r="TB83"/>
      <c r="TC83"/>
      <c r="TD83"/>
      <c r="TE83"/>
      <c r="TF83"/>
      <c r="TG83"/>
      <c r="TH83"/>
      <c r="TI83"/>
      <c r="TJ83"/>
      <c r="TK83"/>
      <c r="TL83"/>
      <c r="TM83"/>
      <c r="TN83"/>
      <c r="TO83"/>
      <c r="TP83"/>
      <c r="TQ83"/>
      <c r="TR83"/>
      <c r="TS83"/>
      <c r="TT83"/>
      <c r="TU83"/>
      <c r="TV83"/>
      <c r="TW83"/>
      <c r="TX83"/>
      <c r="TY83"/>
      <c r="TZ83"/>
      <c r="UA83"/>
      <c r="UB83"/>
      <c r="UC83"/>
      <c r="UD83"/>
      <c r="UE83"/>
      <c r="UF83"/>
      <c r="UG83"/>
      <c r="UH83"/>
      <c r="UI83"/>
      <c r="UJ83"/>
      <c r="UK83"/>
      <c r="UL83"/>
      <c r="UM83"/>
      <c r="UN83"/>
      <c r="UO83"/>
      <c r="UP83"/>
      <c r="UQ83"/>
      <c r="UR83"/>
      <c r="US83"/>
      <c r="UT83"/>
      <c r="UU83"/>
      <c r="UV83"/>
      <c r="UW83"/>
      <c r="UX83"/>
      <c r="UY83"/>
      <c r="UZ83"/>
      <c r="VA83"/>
      <c r="VB83"/>
      <c r="VC83"/>
      <c r="VD83"/>
      <c r="VE83"/>
      <c r="VF83"/>
      <c r="VG83"/>
      <c r="VH83"/>
      <c r="VI83"/>
      <c r="VJ83"/>
      <c r="VK83"/>
      <c r="VL83"/>
      <c r="VM83"/>
      <c r="VN83"/>
      <c r="VO83"/>
      <c r="VP83"/>
      <c r="VQ83"/>
      <c r="VR83"/>
      <c r="VS83"/>
      <c r="VT83"/>
      <c r="VU83"/>
      <c r="VV83"/>
      <c r="VW83"/>
      <c r="VX83"/>
      <c r="VY83"/>
      <c r="VZ83"/>
      <c r="WA83"/>
      <c r="WB83"/>
      <c r="WC83"/>
      <c r="WD83"/>
      <c r="WE83"/>
      <c r="WF83"/>
      <c r="WG83"/>
      <c r="WH83"/>
      <c r="WI83"/>
      <c r="WJ83"/>
      <c r="WK83"/>
      <c r="WL83"/>
      <c r="WM83"/>
      <c r="WN83"/>
      <c r="WO83"/>
      <c r="WP83"/>
      <c r="WQ83"/>
      <c r="WR83"/>
      <c r="WS83"/>
      <c r="WT83"/>
      <c r="WU83"/>
      <c r="WV83"/>
      <c r="WW83"/>
      <c r="WX83"/>
      <c r="WY83"/>
      <c r="WZ83"/>
      <c r="XA83"/>
      <c r="XB83"/>
      <c r="XC83"/>
      <c r="XD83"/>
      <c r="XE83"/>
      <c r="XF83"/>
      <c r="XG83"/>
      <c r="XH83"/>
      <c r="XI83"/>
      <c r="XJ83"/>
      <c r="XK83"/>
      <c r="XL83"/>
      <c r="XM83"/>
      <c r="XN83"/>
      <c r="XO83"/>
      <c r="XP83"/>
      <c r="XQ83"/>
      <c r="XR83"/>
      <c r="XS83"/>
      <c r="XT83"/>
      <c r="XU83"/>
      <c r="XV83"/>
      <c r="XW83"/>
      <c r="XX83"/>
      <c r="XY83"/>
      <c r="XZ83"/>
      <c r="YA83"/>
      <c r="YB83"/>
      <c r="YC83"/>
      <c r="YD83"/>
      <c r="YE83"/>
      <c r="YF83"/>
      <c r="YG83"/>
      <c r="YH83"/>
      <c r="YI83"/>
      <c r="YJ83"/>
      <c r="YK83"/>
      <c r="YL83"/>
      <c r="YM83"/>
      <c r="YN83"/>
      <c r="YO83"/>
      <c r="YP83"/>
      <c r="YQ83"/>
      <c r="YR83"/>
      <c r="YS83"/>
      <c r="YT83"/>
      <c r="YU83"/>
      <c r="YV83"/>
      <c r="YW83"/>
      <c r="YX83"/>
      <c r="YY83"/>
      <c r="YZ83"/>
      <c r="ZA83"/>
    </row>
    <row r="84" spans="1:677" ht="12.75" customHeight="1" outlineLevel="1" thickTop="1" thickBot="1">
      <c r="A84" s="22" t="s">
        <v>172</v>
      </c>
      <c r="B84" s="84" t="str">
        <f t="shared" si="14"/>
        <v>-</v>
      </c>
      <c r="C84" s="62">
        <v>1</v>
      </c>
      <c r="D84" s="62">
        <f t="shared" si="15"/>
        <v>10</v>
      </c>
      <c r="E84" s="122"/>
      <c r="F84" s="62"/>
      <c r="G84" s="62"/>
      <c r="H84" s="73"/>
      <c r="I84" s="73"/>
      <c r="J84" s="62"/>
      <c r="K84" s="62"/>
      <c r="L84" s="62"/>
      <c r="M84" s="62"/>
      <c r="N84" s="2"/>
      <c r="AI84" s="50"/>
      <c r="AJ84" s="169" t="s">
        <v>21</v>
      </c>
      <c r="AK84" s="22" t="s">
        <v>21</v>
      </c>
      <c r="AL84" s="22" t="s">
        <v>21</v>
      </c>
      <c r="AU84" s="43"/>
      <c r="AV84" s="169" t="s">
        <v>21</v>
      </c>
      <c r="AW84" s="22" t="s">
        <v>21</v>
      </c>
      <c r="AX84" s="22" t="s">
        <v>21</v>
      </c>
      <c r="AY84" s="22" t="s">
        <v>21</v>
      </c>
      <c r="AZ84" s="22" t="s">
        <v>21</v>
      </c>
      <c r="BA84" s="22" t="s">
        <v>21</v>
      </c>
      <c r="BB84" s="22" t="s">
        <v>21</v>
      </c>
      <c r="BC84" s="193"/>
      <c r="BD84"/>
      <c r="BE84"/>
      <c r="BF84"/>
      <c r="BG84"/>
      <c r="BH84"/>
      <c r="BI84"/>
      <c r="BJ84"/>
      <c r="BK84"/>
      <c r="BL84"/>
      <c r="BM84"/>
      <c r="BN84"/>
      <c r="BO84"/>
      <c r="BP84"/>
      <c r="BQ84"/>
      <c r="BR84"/>
      <c r="BS84"/>
      <c r="BT84"/>
      <c r="BU84" s="196"/>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c r="IW84"/>
      <c r="IX84"/>
      <c r="IY84"/>
      <c r="IZ84"/>
      <c r="JA84"/>
      <c r="JB84"/>
      <c r="JC84"/>
      <c r="JD84"/>
      <c r="JE84"/>
      <c r="JF84"/>
      <c r="JG84"/>
      <c r="JH84"/>
      <c r="JI84"/>
      <c r="JJ84"/>
      <c r="JK84"/>
      <c r="JL84"/>
      <c r="JM84"/>
      <c r="JN84"/>
      <c r="JO84"/>
      <c r="JP84"/>
      <c r="JQ84"/>
      <c r="JR84"/>
      <c r="JS84"/>
      <c r="JT84"/>
      <c r="JU84"/>
      <c r="JV84"/>
      <c r="JW84"/>
      <c r="JX84"/>
      <c r="JY84"/>
      <c r="JZ84"/>
      <c r="KA84"/>
      <c r="KB84"/>
      <c r="KC84"/>
      <c r="KD84"/>
      <c r="KE84"/>
      <c r="KF84"/>
      <c r="KG84"/>
      <c r="KH84"/>
      <c r="KI84"/>
      <c r="KJ84"/>
      <c r="KK84"/>
      <c r="KL84"/>
      <c r="KM84"/>
      <c r="KN84"/>
      <c r="KO84"/>
      <c r="KP84"/>
      <c r="KQ84"/>
      <c r="KR84"/>
      <c r="KS84"/>
      <c r="KT84"/>
      <c r="KU84"/>
      <c r="KV84"/>
      <c r="KW84"/>
      <c r="KX84"/>
      <c r="KY84"/>
      <c r="KZ84"/>
      <c r="LA84"/>
      <c r="LB84"/>
      <c r="LC84"/>
      <c r="LD84"/>
      <c r="LE84"/>
      <c r="LF84"/>
      <c r="LG84"/>
      <c r="LH84"/>
      <c r="LI84"/>
      <c r="LJ84"/>
      <c r="LK84"/>
      <c r="LL84"/>
      <c r="LM84"/>
      <c r="LN84"/>
      <c r="LO84"/>
      <c r="LP84"/>
      <c r="LQ84"/>
      <c r="LR84"/>
      <c r="LS84"/>
      <c r="LT84"/>
      <c r="LU84"/>
      <c r="LV84"/>
      <c r="LW84"/>
      <c r="LX84"/>
      <c r="LY84"/>
      <c r="LZ84"/>
      <c r="MA84"/>
      <c r="MB84"/>
      <c r="MC84"/>
      <c r="MD84"/>
      <c r="ME84"/>
      <c r="MF84"/>
      <c r="MG84"/>
      <c r="MH84"/>
      <c r="MI84"/>
      <c r="MJ84"/>
      <c r="MK84"/>
      <c r="ML84"/>
      <c r="MM84"/>
      <c r="MN84"/>
      <c r="MO84"/>
      <c r="MP84"/>
      <c r="MQ84"/>
      <c r="MR84"/>
      <c r="MS84"/>
      <c r="MT84"/>
      <c r="MU84"/>
      <c r="MV84"/>
      <c r="MW84"/>
      <c r="MX84"/>
      <c r="MY84"/>
      <c r="MZ84"/>
      <c r="NA84"/>
      <c r="NB84"/>
      <c r="NC84"/>
      <c r="ND84"/>
      <c r="NE84"/>
      <c r="NF84"/>
      <c r="NG84"/>
      <c r="NH84"/>
      <c r="NI84"/>
      <c r="NJ84"/>
      <c r="NK84"/>
      <c r="NL84"/>
      <c r="NM84"/>
      <c r="NN84"/>
      <c r="NO84"/>
      <c r="NP84"/>
      <c r="NQ84"/>
      <c r="NR84"/>
      <c r="NS84"/>
      <c r="NT84"/>
      <c r="NU84"/>
      <c r="NV84"/>
      <c r="NW84"/>
      <c r="NX84"/>
      <c r="NY84"/>
      <c r="NZ84"/>
      <c r="OA84"/>
      <c r="OB84"/>
      <c r="OC84"/>
      <c r="OD84"/>
      <c r="OE84"/>
      <c r="OF84"/>
      <c r="OG84"/>
      <c r="OH84"/>
      <c r="OI84"/>
      <c r="OJ84"/>
      <c r="OK84"/>
      <c r="OL84"/>
      <c r="OM84"/>
      <c r="ON84"/>
      <c r="OO84"/>
      <c r="OP84"/>
      <c r="OQ84"/>
      <c r="OR84"/>
      <c r="OS84"/>
      <c r="OT84"/>
      <c r="OU84"/>
      <c r="OV84"/>
      <c r="OW84"/>
      <c r="OX84"/>
      <c r="OY84"/>
      <c r="OZ84"/>
      <c r="PA84"/>
      <c r="PB84"/>
      <c r="PC84"/>
      <c r="PD84"/>
      <c r="PE84"/>
      <c r="PF84"/>
      <c r="PG84"/>
      <c r="PH84"/>
      <c r="PI84"/>
      <c r="PJ84"/>
      <c r="PK84"/>
      <c r="PL84"/>
      <c r="PM84"/>
      <c r="PN84"/>
      <c r="PO84"/>
      <c r="PP84"/>
      <c r="PQ84"/>
      <c r="PR84"/>
      <c r="PS84"/>
      <c r="PT84"/>
      <c r="PU84"/>
      <c r="PV84"/>
      <c r="PW84"/>
      <c r="PX84"/>
      <c r="PY84"/>
      <c r="PZ84"/>
      <c r="QA84"/>
      <c r="QB84"/>
      <c r="QC84"/>
      <c r="QD84"/>
      <c r="QE84"/>
      <c r="QF84"/>
      <c r="QG84"/>
      <c r="QH84"/>
      <c r="QI84"/>
      <c r="QJ84"/>
      <c r="QK84"/>
      <c r="QL84"/>
      <c r="QM84"/>
      <c r="QN84"/>
      <c r="QO84"/>
      <c r="QP84"/>
      <c r="QQ84"/>
      <c r="QR84"/>
      <c r="QS84"/>
      <c r="QT84"/>
      <c r="QU84"/>
      <c r="QV84"/>
      <c r="QW84"/>
      <c r="QX84"/>
      <c r="QY84"/>
      <c r="QZ84"/>
      <c r="RA84"/>
      <c r="RB84"/>
      <c r="RC84"/>
      <c r="RD84"/>
      <c r="RE84"/>
      <c r="RF84"/>
      <c r="RG84"/>
      <c r="RH84"/>
      <c r="RI84"/>
      <c r="RJ84"/>
      <c r="RK84"/>
      <c r="RL84"/>
      <c r="RM84"/>
      <c r="RN84"/>
      <c r="RO84"/>
      <c r="RP84"/>
      <c r="RQ84"/>
      <c r="RR84"/>
      <c r="RS84"/>
      <c r="RT84"/>
      <c r="RU84"/>
      <c r="RV84"/>
      <c r="RW84"/>
      <c r="RX84"/>
      <c r="RY84"/>
      <c r="RZ84"/>
      <c r="SA84"/>
      <c r="SB84"/>
      <c r="SC84"/>
      <c r="SD84"/>
      <c r="SE84"/>
      <c r="SF84"/>
      <c r="SG84"/>
      <c r="SH84"/>
      <c r="SI84"/>
      <c r="SJ84"/>
      <c r="SK84"/>
      <c r="SL84"/>
      <c r="SM84"/>
      <c r="SN84"/>
      <c r="SO84"/>
      <c r="SP84"/>
      <c r="SQ84"/>
      <c r="SR84"/>
      <c r="SS84"/>
      <c r="ST84"/>
      <c r="SU84"/>
      <c r="SV84"/>
      <c r="SW84"/>
      <c r="SX84"/>
      <c r="SY84"/>
      <c r="SZ84"/>
      <c r="TA84"/>
      <c r="TB84"/>
      <c r="TC84"/>
      <c r="TD84"/>
      <c r="TE84"/>
      <c r="TF84"/>
      <c r="TG84"/>
      <c r="TH84"/>
      <c r="TI84"/>
      <c r="TJ84"/>
      <c r="TK84"/>
      <c r="TL84"/>
      <c r="TM84"/>
      <c r="TN84"/>
      <c r="TO84"/>
      <c r="TP84"/>
      <c r="TQ84"/>
      <c r="TR84"/>
      <c r="TS84"/>
      <c r="TT84"/>
      <c r="TU84"/>
      <c r="TV84"/>
      <c r="TW84"/>
      <c r="TX84"/>
      <c r="TY84"/>
      <c r="TZ84"/>
      <c r="UA84"/>
      <c r="UB84"/>
      <c r="UC84"/>
      <c r="UD84"/>
      <c r="UE84"/>
      <c r="UF84"/>
      <c r="UG84"/>
      <c r="UH84"/>
      <c r="UI84"/>
      <c r="UJ84"/>
      <c r="UK84"/>
      <c r="UL84"/>
      <c r="UM84"/>
      <c r="UN84"/>
      <c r="UO84"/>
      <c r="UP84"/>
      <c r="UQ84"/>
      <c r="UR84"/>
      <c r="US84"/>
      <c r="UT84"/>
      <c r="UU84"/>
      <c r="UV84"/>
      <c r="UW84"/>
      <c r="UX84"/>
      <c r="UY84"/>
      <c r="UZ84"/>
      <c r="VA84"/>
      <c r="VB84"/>
      <c r="VC84"/>
      <c r="VD84"/>
      <c r="VE84"/>
      <c r="VF84"/>
      <c r="VG84"/>
      <c r="VH84"/>
      <c r="VI84"/>
      <c r="VJ84"/>
      <c r="VK84"/>
      <c r="VL84"/>
      <c r="VM84"/>
      <c r="VN84"/>
      <c r="VO84"/>
      <c r="VP84"/>
      <c r="VQ84"/>
      <c r="VR84"/>
      <c r="VS84"/>
      <c r="VT84"/>
      <c r="VU84"/>
      <c r="VV84"/>
      <c r="VW84"/>
      <c r="VX84"/>
      <c r="VY84"/>
      <c r="VZ84"/>
      <c r="WA84"/>
      <c r="WB84"/>
      <c r="WC84"/>
      <c r="WD84"/>
      <c r="WE84"/>
      <c r="WF84"/>
      <c r="WG84"/>
      <c r="WH84"/>
      <c r="WI84"/>
      <c r="WJ84"/>
      <c r="WK84"/>
      <c r="WL84"/>
      <c r="WM84"/>
      <c r="WN84"/>
      <c r="WO84"/>
      <c r="WP84"/>
      <c r="WQ84"/>
      <c r="WR84"/>
      <c r="WS84"/>
      <c r="WT84"/>
      <c r="WU84"/>
      <c r="WV84"/>
      <c r="WW84"/>
      <c r="WX84"/>
      <c r="WY84"/>
      <c r="WZ84"/>
      <c r="XA84"/>
      <c r="XB84"/>
      <c r="XC84"/>
      <c r="XD84"/>
      <c r="XE84"/>
      <c r="XF84"/>
      <c r="XG84"/>
      <c r="XH84"/>
      <c r="XI84"/>
      <c r="XJ84"/>
      <c r="XK84"/>
      <c r="XL84"/>
      <c r="XM84"/>
      <c r="XN84"/>
      <c r="XO84"/>
      <c r="XP84"/>
      <c r="XQ84"/>
      <c r="XR84"/>
      <c r="XS84"/>
      <c r="XT84"/>
      <c r="XU84"/>
      <c r="XV84"/>
      <c r="XW84"/>
      <c r="XX84"/>
      <c r="XY84"/>
      <c r="XZ84"/>
      <c r="YA84"/>
      <c r="YB84"/>
      <c r="YC84"/>
      <c r="YD84"/>
      <c r="YE84"/>
      <c r="YF84"/>
      <c r="YG84"/>
      <c r="YH84"/>
      <c r="YI84"/>
      <c r="YJ84"/>
      <c r="YK84"/>
      <c r="YL84"/>
      <c r="YM84"/>
      <c r="YN84"/>
      <c r="YO84"/>
      <c r="YP84"/>
      <c r="YQ84"/>
      <c r="YR84"/>
      <c r="YS84"/>
      <c r="YT84"/>
      <c r="YU84"/>
      <c r="YV84"/>
      <c r="YW84"/>
      <c r="YX84"/>
      <c r="YY84"/>
      <c r="YZ84"/>
      <c r="ZA84"/>
    </row>
    <row r="85" spans="1:677" ht="12.75" customHeight="1" outlineLevel="1" thickTop="1" thickBot="1">
      <c r="A85" s="41" t="s">
        <v>60</v>
      </c>
      <c r="B85" s="84" t="str">
        <f t="shared" si="14"/>
        <v>-</v>
      </c>
      <c r="C85" s="62">
        <v>1</v>
      </c>
      <c r="D85" s="62">
        <f t="shared" si="15"/>
        <v>22</v>
      </c>
      <c r="E85" s="122"/>
      <c r="F85" s="62"/>
      <c r="G85" s="62"/>
      <c r="H85" s="73"/>
      <c r="I85" s="73"/>
      <c r="J85" s="62"/>
      <c r="K85" s="62"/>
      <c r="L85" s="62"/>
      <c r="M85" s="62"/>
      <c r="N85" s="2"/>
      <c r="AD85" s="194"/>
      <c r="AE85" s="41" t="s">
        <v>18</v>
      </c>
      <c r="AF85" s="41" t="s">
        <v>18</v>
      </c>
      <c r="AG85" s="41" t="s">
        <v>18</v>
      </c>
      <c r="AH85" s="41" t="s">
        <v>18</v>
      </c>
      <c r="AI85" s="189" t="s">
        <v>18</v>
      </c>
      <c r="AJ85" s="372" t="s">
        <v>18</v>
      </c>
      <c r="AK85" s="41" t="s">
        <v>18</v>
      </c>
      <c r="AL85" s="41" t="s">
        <v>18</v>
      </c>
      <c r="AM85" s="41" t="s">
        <v>18</v>
      </c>
      <c r="AN85" s="41" t="s">
        <v>18</v>
      </c>
      <c r="AO85" s="41" t="s">
        <v>18</v>
      </c>
      <c r="AP85" s="41" t="s">
        <v>18</v>
      </c>
      <c r="AR85" s="41" t="s">
        <v>18</v>
      </c>
      <c r="AS85" s="41" t="s">
        <v>18</v>
      </c>
      <c r="AT85" s="423" t="s">
        <v>18</v>
      </c>
      <c r="AU85" s="41" t="s">
        <v>18</v>
      </c>
      <c r="AV85" s="41" t="s">
        <v>18</v>
      </c>
      <c r="AW85" s="41" t="s">
        <v>18</v>
      </c>
      <c r="AX85" s="41" t="s">
        <v>18</v>
      </c>
      <c r="AY85" s="41" t="s">
        <v>18</v>
      </c>
      <c r="AZ85" s="43"/>
      <c r="BA85" s="189" t="s">
        <v>18</v>
      </c>
      <c r="BB85" s="41" t="s">
        <v>18</v>
      </c>
      <c r="BC85" s="193"/>
      <c r="BD85"/>
      <c r="BE85"/>
      <c r="BF85"/>
      <c r="BG85"/>
      <c r="BH85"/>
      <c r="BI85"/>
      <c r="BJ85"/>
      <c r="BK85"/>
      <c r="BL85"/>
      <c r="BM85"/>
      <c r="BN85"/>
      <c r="BO85"/>
      <c r="BP85"/>
      <c r="BQ85"/>
      <c r="BR85"/>
      <c r="BS85"/>
      <c r="BT85"/>
      <c r="BU85" s="196"/>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c r="IW85"/>
      <c r="IX85"/>
      <c r="IY85"/>
      <c r="IZ85"/>
      <c r="JA85"/>
      <c r="JB85"/>
      <c r="JC85"/>
      <c r="JD85"/>
      <c r="JE85"/>
      <c r="JF85"/>
      <c r="JG85"/>
      <c r="JH85"/>
      <c r="JI85"/>
      <c r="JJ85"/>
      <c r="JK85"/>
      <c r="JL85"/>
      <c r="JM85"/>
      <c r="JN85"/>
      <c r="JO85"/>
      <c r="JP85"/>
      <c r="JQ85"/>
      <c r="JR85"/>
      <c r="JS85"/>
      <c r="JT85"/>
      <c r="JU85"/>
      <c r="JV85"/>
      <c r="JW85"/>
      <c r="JX85"/>
      <c r="JY85"/>
      <c r="JZ85"/>
      <c r="KA85"/>
      <c r="KB85"/>
      <c r="KC85"/>
      <c r="KD85"/>
      <c r="KE85"/>
      <c r="KF85"/>
      <c r="KG85"/>
      <c r="KH85"/>
      <c r="KI85"/>
      <c r="KJ85"/>
      <c r="KK85"/>
      <c r="KL85"/>
      <c r="KM85"/>
      <c r="KN85"/>
      <c r="KO85"/>
      <c r="KP85"/>
      <c r="KQ85"/>
      <c r="KR85"/>
      <c r="KS85"/>
      <c r="KT85"/>
      <c r="KU85"/>
      <c r="KV85"/>
      <c r="KW85"/>
      <c r="KX85"/>
      <c r="KY85"/>
      <c r="KZ85"/>
      <c r="LA85"/>
      <c r="LB85"/>
      <c r="LC85"/>
      <c r="LD85"/>
      <c r="LE85"/>
      <c r="LF85"/>
      <c r="LG85"/>
      <c r="LH85"/>
      <c r="LI85"/>
      <c r="LJ85"/>
      <c r="LK85"/>
      <c r="LL85"/>
      <c r="LM85"/>
      <c r="LN85"/>
      <c r="LO85"/>
      <c r="LP85"/>
      <c r="LQ85"/>
      <c r="LR85"/>
      <c r="LS85"/>
      <c r="LT85"/>
      <c r="LU85"/>
      <c r="LV85"/>
      <c r="LW85"/>
      <c r="LX85"/>
      <c r="LY85"/>
      <c r="LZ85"/>
      <c r="MA85"/>
      <c r="MB85"/>
      <c r="MC85"/>
      <c r="MD85"/>
      <c r="ME85"/>
      <c r="MF85"/>
      <c r="MG85"/>
      <c r="MH85"/>
      <c r="MI85"/>
      <c r="MJ85"/>
      <c r="MK85"/>
      <c r="ML85"/>
      <c r="MM85"/>
      <c r="MN85"/>
      <c r="MO85"/>
      <c r="MP85"/>
      <c r="MQ85"/>
      <c r="MR85"/>
      <c r="MS85"/>
      <c r="MT85"/>
      <c r="MU85"/>
      <c r="MV85"/>
      <c r="MW85"/>
      <c r="MX85"/>
      <c r="MY85"/>
      <c r="MZ85"/>
      <c r="NA85"/>
      <c r="NB85"/>
      <c r="NC85"/>
      <c r="ND85"/>
      <c r="NE85"/>
      <c r="NF85"/>
      <c r="NG85"/>
      <c r="NH85"/>
      <c r="NI85"/>
      <c r="NJ85"/>
      <c r="NK85"/>
      <c r="NL85"/>
      <c r="NM85"/>
      <c r="NN85"/>
      <c r="NO85"/>
      <c r="NP85"/>
      <c r="NQ85"/>
      <c r="NR85"/>
      <c r="NS85"/>
      <c r="NT85"/>
      <c r="NU85"/>
      <c r="NV85"/>
      <c r="NW85"/>
      <c r="NX85"/>
      <c r="NY85"/>
      <c r="NZ85"/>
      <c r="OA85"/>
      <c r="OB85"/>
      <c r="OC85"/>
      <c r="OD85"/>
      <c r="OE85"/>
      <c r="OF85"/>
      <c r="OG85"/>
      <c r="OH85"/>
      <c r="OI85"/>
      <c r="OJ85"/>
      <c r="OK85"/>
      <c r="OL85"/>
      <c r="OM85"/>
      <c r="ON85"/>
      <c r="OO85"/>
      <c r="OP85"/>
      <c r="OQ85"/>
      <c r="OR85"/>
      <c r="OS85"/>
      <c r="OT85"/>
      <c r="OU85"/>
      <c r="OV85"/>
      <c r="OW85"/>
      <c r="OX85"/>
      <c r="OY85"/>
      <c r="OZ85"/>
      <c r="PA85"/>
      <c r="PB85"/>
      <c r="PC85"/>
      <c r="PD85"/>
      <c r="PE85"/>
      <c r="PF85"/>
      <c r="PG85"/>
      <c r="PH85"/>
      <c r="PI85"/>
      <c r="PJ85"/>
      <c r="PK85"/>
      <c r="PL85"/>
      <c r="PM85"/>
      <c r="PN85"/>
      <c r="PO85"/>
      <c r="PP85"/>
      <c r="PQ85"/>
      <c r="PR85"/>
      <c r="PS85"/>
      <c r="PT85"/>
      <c r="PU85"/>
      <c r="PV85"/>
      <c r="PW85"/>
      <c r="PX85"/>
      <c r="PY85"/>
      <c r="PZ85"/>
      <c r="QA85"/>
      <c r="QB85"/>
      <c r="QC85"/>
      <c r="QD85"/>
      <c r="QE85"/>
      <c r="QF85"/>
      <c r="QG85"/>
      <c r="QH85"/>
      <c r="QI85"/>
      <c r="QJ85"/>
      <c r="QK85"/>
      <c r="QL85"/>
      <c r="QM85"/>
      <c r="QN85"/>
      <c r="QO85"/>
      <c r="QP85"/>
      <c r="QQ85"/>
      <c r="QR85"/>
      <c r="QS85"/>
      <c r="QT85"/>
      <c r="QU85"/>
      <c r="QV85"/>
      <c r="QW85"/>
      <c r="QX85"/>
      <c r="QY85"/>
      <c r="QZ85"/>
      <c r="RA85"/>
      <c r="RB85"/>
      <c r="RC85"/>
      <c r="RD85"/>
      <c r="RE85"/>
      <c r="RF85"/>
      <c r="RG85"/>
      <c r="RH85"/>
      <c r="RI85"/>
      <c r="RJ85"/>
      <c r="RK85"/>
      <c r="RL85"/>
      <c r="RM85"/>
      <c r="RN85"/>
      <c r="RO85"/>
      <c r="RP85"/>
      <c r="RQ85"/>
      <c r="RR85"/>
      <c r="RS85"/>
      <c r="RT85"/>
      <c r="RU85"/>
      <c r="RV85"/>
      <c r="RW85"/>
      <c r="RX85"/>
      <c r="RY85"/>
      <c r="RZ85"/>
      <c r="SA85"/>
      <c r="SB85"/>
      <c r="SC85"/>
      <c r="SD85"/>
      <c r="SE85"/>
      <c r="SF85"/>
      <c r="SG85"/>
      <c r="SH85"/>
      <c r="SI85"/>
      <c r="SJ85"/>
      <c r="SK85"/>
      <c r="SL85"/>
      <c r="SM85"/>
      <c r="SN85"/>
      <c r="SO85"/>
      <c r="SP85"/>
      <c r="SQ85"/>
      <c r="SR85"/>
      <c r="SS85"/>
      <c r="ST85"/>
      <c r="SU85"/>
      <c r="SV85"/>
      <c r="SW85"/>
      <c r="SX85"/>
      <c r="SY85"/>
      <c r="SZ85"/>
      <c r="TA85"/>
      <c r="TB85"/>
      <c r="TC85"/>
      <c r="TD85"/>
      <c r="TE85"/>
      <c r="TF85"/>
      <c r="TG85"/>
      <c r="TH85"/>
      <c r="TI85"/>
      <c r="TJ85"/>
      <c r="TK85"/>
      <c r="TL85"/>
      <c r="TM85"/>
      <c r="TN85"/>
      <c r="TO85"/>
      <c r="TP85"/>
      <c r="TQ85"/>
      <c r="TR85"/>
      <c r="TS85"/>
      <c r="TT85"/>
      <c r="TU85"/>
      <c r="TV85"/>
      <c r="TW85"/>
      <c r="TX85"/>
      <c r="TY85"/>
      <c r="TZ85"/>
      <c r="UA85"/>
      <c r="UB85"/>
      <c r="UC85"/>
      <c r="UD85"/>
      <c r="UE85"/>
      <c r="UF85"/>
      <c r="UG85"/>
      <c r="UH85"/>
      <c r="UI85"/>
      <c r="UJ85"/>
      <c r="UK85"/>
      <c r="UL85"/>
      <c r="UM85"/>
      <c r="UN85"/>
      <c r="UO85"/>
      <c r="UP85"/>
      <c r="UQ85"/>
      <c r="UR85"/>
      <c r="US85"/>
      <c r="UT85"/>
      <c r="UU85"/>
      <c r="UV85"/>
      <c r="UW85"/>
      <c r="UX85"/>
      <c r="UY85"/>
      <c r="UZ85"/>
      <c r="VA85"/>
      <c r="VB85"/>
      <c r="VC85"/>
      <c r="VD85"/>
      <c r="VE85"/>
      <c r="VF85"/>
      <c r="VG85"/>
      <c r="VH85"/>
      <c r="VI85"/>
      <c r="VJ85"/>
      <c r="VK85"/>
      <c r="VL85"/>
      <c r="VM85"/>
      <c r="VN85"/>
      <c r="VO85"/>
      <c r="VP85"/>
      <c r="VQ85"/>
      <c r="VR85"/>
      <c r="VS85"/>
      <c r="VT85"/>
      <c r="VU85"/>
      <c r="VV85"/>
      <c r="VW85"/>
      <c r="VX85"/>
      <c r="VY85"/>
      <c r="VZ85"/>
      <c r="WA85"/>
      <c r="WB85"/>
      <c r="WC85"/>
      <c r="WD85"/>
      <c r="WE85"/>
      <c r="WF85"/>
      <c r="WG85"/>
      <c r="WH85"/>
      <c r="WI85"/>
      <c r="WJ85"/>
      <c r="WK85"/>
      <c r="WL85"/>
      <c r="WM85"/>
      <c r="WN85"/>
      <c r="WO85"/>
      <c r="WP85"/>
      <c r="WQ85"/>
      <c r="WR85"/>
      <c r="WS85"/>
      <c r="WT85"/>
      <c r="WU85"/>
      <c r="WV85"/>
      <c r="WW85"/>
      <c r="WX85"/>
      <c r="WY85"/>
      <c r="WZ85"/>
      <c r="XA85"/>
      <c r="XB85"/>
      <c r="XC85"/>
      <c r="XD85"/>
      <c r="XE85"/>
      <c r="XF85"/>
      <c r="XG85"/>
      <c r="XH85"/>
      <c r="XI85"/>
      <c r="XJ85"/>
      <c r="XK85"/>
      <c r="XL85"/>
      <c r="XM85"/>
      <c r="XN85"/>
      <c r="XO85"/>
      <c r="XP85"/>
      <c r="XQ85"/>
      <c r="XR85"/>
      <c r="XS85"/>
      <c r="XT85"/>
      <c r="XU85"/>
      <c r="XV85"/>
      <c r="XW85"/>
      <c r="XX85"/>
      <c r="XY85"/>
      <c r="XZ85"/>
      <c r="YA85"/>
      <c r="YB85"/>
      <c r="YC85"/>
      <c r="YD85"/>
      <c r="YE85"/>
      <c r="YF85"/>
      <c r="YG85"/>
      <c r="YH85"/>
      <c r="YI85"/>
      <c r="YJ85"/>
      <c r="YK85"/>
      <c r="YL85"/>
      <c r="YM85"/>
      <c r="YN85"/>
      <c r="YO85"/>
      <c r="YP85"/>
      <c r="YQ85"/>
      <c r="YR85"/>
      <c r="YS85"/>
      <c r="YT85"/>
      <c r="YU85"/>
      <c r="YV85"/>
      <c r="YW85"/>
      <c r="YX85"/>
      <c r="YY85"/>
      <c r="YZ85"/>
      <c r="ZA85"/>
    </row>
    <row r="86" spans="1:677" ht="12.75" customHeight="1" outlineLevel="1" thickTop="1" thickBot="1">
      <c r="A86" s="7" t="s">
        <v>0</v>
      </c>
      <c r="B86" s="84" t="str">
        <f t="shared" si="14"/>
        <v>-</v>
      </c>
      <c r="C86" s="62">
        <v>4</v>
      </c>
      <c r="D86" s="62">
        <f t="shared" si="15"/>
        <v>25</v>
      </c>
      <c r="E86" s="122"/>
      <c r="F86" s="7" t="s">
        <v>151</v>
      </c>
      <c r="G86" s="7" t="s">
        <v>151</v>
      </c>
      <c r="H86" s="88" t="s">
        <v>151</v>
      </c>
      <c r="I86" s="88" t="s">
        <v>151</v>
      </c>
      <c r="J86" s="7" t="s">
        <v>151</v>
      </c>
      <c r="K86" s="7" t="s">
        <v>151</v>
      </c>
      <c r="L86" s="7" t="s">
        <v>151</v>
      </c>
      <c r="M86" s="7" t="s">
        <v>151</v>
      </c>
      <c r="N86" s="7" t="s">
        <v>151</v>
      </c>
      <c r="O86" s="7" t="s">
        <v>151</v>
      </c>
      <c r="S86" s="159" t="s">
        <v>151</v>
      </c>
      <c r="T86" s="7" t="s">
        <v>151</v>
      </c>
      <c r="U86" s="44"/>
      <c r="X86" s="159" t="s">
        <v>151</v>
      </c>
      <c r="Y86" s="44"/>
      <c r="AF86" s="44"/>
      <c r="AI86" s="45"/>
      <c r="AK86" s="44"/>
      <c r="AM86" s="159" t="s">
        <v>151</v>
      </c>
      <c r="AN86" s="7" t="s">
        <v>151</v>
      </c>
      <c r="AP86" s="7" t="s">
        <v>106</v>
      </c>
      <c r="AQ86" s="7" t="s">
        <v>106</v>
      </c>
      <c r="AR86" s="7" t="s">
        <v>106</v>
      </c>
      <c r="AS86" s="7" t="s">
        <v>106</v>
      </c>
      <c r="AT86" s="7" t="s">
        <v>106</v>
      </c>
      <c r="AU86" s="7" t="s">
        <v>106</v>
      </c>
      <c r="AV86" s="7" t="s">
        <v>106</v>
      </c>
      <c r="AW86" s="7" t="s">
        <v>106</v>
      </c>
      <c r="BA86" s="409" t="s">
        <v>106</v>
      </c>
      <c r="BB86" s="395" t="s">
        <v>106</v>
      </c>
      <c r="BC86" s="193"/>
      <c r="BD86"/>
      <c r="BE86"/>
      <c r="BF86"/>
      <c r="BG86"/>
      <c r="BH86"/>
      <c r="BI86"/>
      <c r="BJ86"/>
      <c r="BK86"/>
      <c r="BL86"/>
      <c r="BM86"/>
      <c r="BN86"/>
      <c r="BO86"/>
      <c r="BP86"/>
      <c r="BQ86"/>
      <c r="BR86"/>
      <c r="BS86"/>
      <c r="BT86"/>
      <c r="BU86" s="19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c r="IW86"/>
      <c r="IX86"/>
      <c r="IY86"/>
      <c r="IZ86"/>
      <c r="JA86"/>
      <c r="JB86"/>
      <c r="JC86"/>
      <c r="JD86"/>
      <c r="JE86"/>
      <c r="JF86"/>
      <c r="JG86"/>
      <c r="JH86"/>
      <c r="JI86"/>
      <c r="JJ86"/>
      <c r="JK86"/>
      <c r="JL86"/>
      <c r="JM86"/>
      <c r="JN86"/>
      <c r="JO86"/>
      <c r="JP86"/>
      <c r="JQ86"/>
      <c r="JR86"/>
      <c r="JS86"/>
      <c r="JT86"/>
      <c r="JU86"/>
      <c r="JV86"/>
      <c r="JW86"/>
      <c r="JX86"/>
      <c r="JY86"/>
      <c r="JZ86"/>
      <c r="KA86"/>
      <c r="KB86"/>
      <c r="KC86"/>
      <c r="KD86"/>
      <c r="KE86"/>
      <c r="KF86"/>
      <c r="KG86"/>
      <c r="KH86"/>
      <c r="KI86"/>
      <c r="KJ86"/>
      <c r="KK86"/>
      <c r="KL86"/>
      <c r="KM86"/>
      <c r="KN86"/>
      <c r="KO86"/>
      <c r="KP86"/>
      <c r="KQ86"/>
      <c r="KR86"/>
      <c r="KS86"/>
      <c r="KT86"/>
      <c r="KU86"/>
      <c r="KV86"/>
      <c r="KW86"/>
      <c r="KX86"/>
      <c r="KY86"/>
      <c r="KZ86"/>
      <c r="LA86"/>
      <c r="LB86"/>
      <c r="LC86"/>
      <c r="LD86"/>
      <c r="LE86"/>
      <c r="LF86"/>
      <c r="LG86"/>
      <c r="LH86"/>
      <c r="LI86"/>
      <c r="LJ86"/>
      <c r="LK86"/>
      <c r="LL86"/>
      <c r="LM86"/>
      <c r="LN86"/>
      <c r="LO86"/>
      <c r="LP86"/>
      <c r="LQ86"/>
      <c r="LR86"/>
      <c r="LS86"/>
      <c r="LT86"/>
      <c r="LU86"/>
      <c r="LV86"/>
      <c r="LW86"/>
      <c r="LX86"/>
      <c r="LY86"/>
      <c r="LZ86"/>
      <c r="MA86"/>
      <c r="MB86"/>
      <c r="MC86"/>
      <c r="MD86"/>
      <c r="ME86"/>
      <c r="MF86"/>
      <c r="MG86"/>
      <c r="MH86"/>
      <c r="MI86"/>
      <c r="MJ86"/>
      <c r="MK86"/>
      <c r="ML86"/>
      <c r="MM86"/>
      <c r="MN86"/>
      <c r="MO86"/>
      <c r="MP86"/>
      <c r="MQ86"/>
      <c r="MR86"/>
      <c r="MS86"/>
      <c r="MT86"/>
      <c r="MU86"/>
      <c r="MV86"/>
      <c r="MW86"/>
      <c r="MX86"/>
      <c r="MY86"/>
      <c r="MZ86"/>
      <c r="NA86"/>
      <c r="NB86"/>
      <c r="NC86"/>
      <c r="ND86"/>
      <c r="NE86"/>
      <c r="NF86"/>
      <c r="NG86"/>
      <c r="NH86"/>
      <c r="NI86"/>
      <c r="NJ86"/>
      <c r="NK86"/>
      <c r="NL86"/>
      <c r="NM86"/>
      <c r="NN86"/>
      <c r="NO86"/>
      <c r="NP86"/>
      <c r="NQ86"/>
      <c r="NR86"/>
      <c r="NS86"/>
      <c r="NT86"/>
      <c r="NU86"/>
      <c r="NV86"/>
      <c r="NW86"/>
      <c r="NX86"/>
      <c r="NY86"/>
      <c r="NZ86"/>
      <c r="OA86"/>
      <c r="OB86"/>
      <c r="OC86"/>
      <c r="OD86"/>
      <c r="OE86"/>
      <c r="OF86"/>
      <c r="OG86"/>
      <c r="OH86"/>
      <c r="OI86"/>
      <c r="OJ86"/>
      <c r="OK86"/>
      <c r="OL86"/>
      <c r="OM86"/>
      <c r="ON86"/>
      <c r="OO86"/>
      <c r="OP86"/>
      <c r="OQ86"/>
      <c r="OR86"/>
      <c r="OS86"/>
      <c r="OT86"/>
      <c r="OU86"/>
      <c r="OV86"/>
      <c r="OW86"/>
      <c r="OX86"/>
      <c r="OY86"/>
      <c r="OZ86"/>
      <c r="PA86"/>
      <c r="PB86"/>
      <c r="PC86"/>
      <c r="PD86"/>
      <c r="PE86"/>
      <c r="PF86"/>
      <c r="PG86"/>
      <c r="PH86"/>
      <c r="PI86"/>
      <c r="PJ86"/>
      <c r="PK86"/>
      <c r="PL86"/>
      <c r="PM86"/>
      <c r="PN86"/>
      <c r="PO86"/>
      <c r="PP86"/>
      <c r="PQ86"/>
      <c r="PR86"/>
      <c r="PS86"/>
      <c r="PT86"/>
      <c r="PU86"/>
      <c r="PV86"/>
      <c r="PW86"/>
      <c r="PX86"/>
      <c r="PY86"/>
      <c r="PZ86"/>
      <c r="QA86"/>
      <c r="QB86"/>
      <c r="QC86"/>
      <c r="QD86"/>
      <c r="QE86"/>
      <c r="QF86"/>
      <c r="QG86"/>
      <c r="QH86"/>
      <c r="QI86"/>
      <c r="QJ86"/>
      <c r="QK86"/>
      <c r="QL86"/>
      <c r="QM86"/>
      <c r="QN86"/>
      <c r="QO86"/>
      <c r="QP86"/>
      <c r="QQ86"/>
      <c r="QR86"/>
      <c r="QS86"/>
      <c r="QT86"/>
      <c r="QU86"/>
      <c r="QV86"/>
      <c r="QW86"/>
      <c r="QX86"/>
      <c r="QY86"/>
      <c r="QZ86"/>
      <c r="RA86"/>
      <c r="RB86"/>
      <c r="RC86"/>
      <c r="RD86"/>
      <c r="RE86"/>
      <c r="RF86"/>
      <c r="RG86"/>
      <c r="RH86"/>
      <c r="RI86"/>
      <c r="RJ86"/>
      <c r="RK86"/>
      <c r="RL86"/>
      <c r="RM86"/>
      <c r="RN86"/>
      <c r="RO86"/>
      <c r="RP86"/>
      <c r="RQ86"/>
      <c r="RR86"/>
      <c r="RS86"/>
      <c r="RT86"/>
      <c r="RU86"/>
      <c r="RV86"/>
      <c r="RW86"/>
      <c r="RX86"/>
      <c r="RY86"/>
      <c r="RZ86"/>
      <c r="SA86"/>
      <c r="SB86"/>
      <c r="SC86"/>
      <c r="SD86"/>
      <c r="SE86"/>
      <c r="SF86"/>
      <c r="SG86"/>
      <c r="SH86"/>
      <c r="SI86"/>
      <c r="SJ86"/>
      <c r="SK86"/>
      <c r="SL86"/>
      <c r="SM86"/>
      <c r="SN86"/>
      <c r="SO86"/>
      <c r="SP86"/>
      <c r="SQ86"/>
      <c r="SR86"/>
      <c r="SS86"/>
      <c r="ST86"/>
      <c r="SU86"/>
      <c r="SV86"/>
      <c r="SW86"/>
      <c r="SX86"/>
      <c r="SY86"/>
      <c r="SZ86"/>
      <c r="TA86"/>
      <c r="TB86"/>
      <c r="TC86"/>
      <c r="TD86"/>
      <c r="TE86"/>
      <c r="TF86"/>
      <c r="TG86"/>
      <c r="TH86"/>
      <c r="TI86"/>
      <c r="TJ86"/>
      <c r="TK86"/>
      <c r="TL86"/>
      <c r="TM86"/>
      <c r="TN86"/>
      <c r="TO86"/>
      <c r="TP86"/>
      <c r="TQ86"/>
      <c r="TR86"/>
      <c r="TS86"/>
      <c r="TT86"/>
      <c r="TU86"/>
      <c r="TV86"/>
      <c r="TW86"/>
      <c r="TX86"/>
      <c r="TY86"/>
      <c r="TZ86"/>
      <c r="UA86"/>
      <c r="UB86"/>
      <c r="UC86"/>
      <c r="UD86"/>
      <c r="UE86"/>
      <c r="UF86"/>
      <c r="UG86"/>
      <c r="UH86"/>
      <c r="UI86"/>
      <c r="UJ86"/>
      <c r="UK86"/>
      <c r="UL86"/>
      <c r="UM86"/>
      <c r="UN86"/>
      <c r="UO86"/>
      <c r="UP86"/>
      <c r="UQ86"/>
      <c r="UR86"/>
      <c r="US86"/>
      <c r="UT86"/>
      <c r="UU86"/>
      <c r="UV86"/>
      <c r="UW86"/>
      <c r="UX86"/>
      <c r="UY86"/>
      <c r="UZ86"/>
      <c r="VA86"/>
      <c r="VB86"/>
      <c r="VC86"/>
      <c r="VD86"/>
      <c r="VE86"/>
      <c r="VF86"/>
      <c r="VG86"/>
      <c r="VH86"/>
      <c r="VI86"/>
      <c r="VJ86"/>
      <c r="VK86"/>
      <c r="VL86"/>
      <c r="VM86"/>
      <c r="VN86"/>
      <c r="VO86"/>
      <c r="VP86"/>
      <c r="VQ86"/>
      <c r="VR86"/>
      <c r="VS86"/>
      <c r="VT86"/>
      <c r="VU86"/>
      <c r="VV86"/>
      <c r="VW86"/>
      <c r="VX86"/>
      <c r="VY86"/>
      <c r="VZ86"/>
      <c r="WA86"/>
      <c r="WB86"/>
      <c r="WC86"/>
      <c r="WD86"/>
      <c r="WE86"/>
      <c r="WF86"/>
      <c r="WG86"/>
      <c r="WH86"/>
      <c r="WI86"/>
      <c r="WJ86"/>
      <c r="WK86"/>
      <c r="WL86"/>
      <c r="WM86"/>
      <c r="WN86"/>
      <c r="WO86"/>
      <c r="WP86"/>
      <c r="WQ86"/>
      <c r="WR86"/>
      <c r="WS86"/>
      <c r="WT86"/>
      <c r="WU86"/>
      <c r="WV86"/>
      <c r="WW86"/>
      <c r="WX86"/>
      <c r="WY86"/>
      <c r="WZ86"/>
      <c r="XA86"/>
      <c r="XB86"/>
      <c r="XC86"/>
      <c r="XD86"/>
      <c r="XE86"/>
      <c r="XF86"/>
      <c r="XG86"/>
      <c r="XH86"/>
      <c r="XI86"/>
      <c r="XJ86"/>
      <c r="XK86"/>
      <c r="XL86"/>
      <c r="XM86"/>
      <c r="XN86"/>
      <c r="XO86"/>
      <c r="XP86"/>
      <c r="XQ86"/>
      <c r="XR86"/>
      <c r="XS86"/>
      <c r="XT86"/>
      <c r="XU86"/>
      <c r="XV86"/>
      <c r="XW86"/>
      <c r="XX86"/>
      <c r="XY86"/>
      <c r="XZ86"/>
      <c r="YA86"/>
      <c r="YB86"/>
      <c r="YC86"/>
      <c r="YD86"/>
      <c r="YE86"/>
      <c r="YF86"/>
      <c r="YG86"/>
      <c r="YH86"/>
      <c r="YI86"/>
      <c r="YJ86"/>
      <c r="YK86"/>
      <c r="YL86"/>
      <c r="YM86"/>
      <c r="YN86"/>
      <c r="YO86"/>
      <c r="YP86"/>
      <c r="YQ86"/>
      <c r="YR86"/>
      <c r="YS86"/>
      <c r="YT86"/>
      <c r="YU86"/>
      <c r="YV86"/>
      <c r="YW86"/>
      <c r="YX86"/>
      <c r="YY86"/>
      <c r="YZ86"/>
      <c r="ZA86"/>
    </row>
    <row r="87" spans="1:677" ht="13.5" outlineLevel="1" thickTop="1">
      <c r="A87" s="393" t="s">
        <v>875</v>
      </c>
      <c r="B87" s="84">
        <f>D87+D228</f>
        <v>7</v>
      </c>
      <c r="D87" s="62">
        <f t="shared" si="15"/>
        <v>6</v>
      </c>
      <c r="E87" s="122"/>
      <c r="H87" s="46"/>
      <c r="I87" s="46"/>
      <c r="AU87" s="193"/>
      <c r="AW87" s="393" t="s">
        <v>425</v>
      </c>
      <c r="AX87" s="393" t="s">
        <v>425</v>
      </c>
      <c r="AY87" s="393" t="s">
        <v>425</v>
      </c>
      <c r="AZ87" s="393" t="s">
        <v>425</v>
      </c>
      <c r="BA87" s="393" t="s">
        <v>425</v>
      </c>
      <c r="BB87" s="393" t="s">
        <v>425</v>
      </c>
      <c r="BC87" s="193"/>
      <c r="BD87"/>
      <c r="BE87"/>
      <c r="BF87"/>
      <c r="BG87"/>
      <c r="BH87"/>
      <c r="BI87"/>
      <c r="BJ87"/>
      <c r="BK87"/>
      <c r="BL87"/>
      <c r="BM87"/>
      <c r="BN87"/>
      <c r="BO87"/>
      <c r="BP87"/>
      <c r="BQ87"/>
      <c r="BR87"/>
      <c r="BS87"/>
      <c r="BT87"/>
      <c r="BU87" s="196"/>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c r="IW87"/>
      <c r="IX87"/>
      <c r="IY87"/>
      <c r="IZ87"/>
      <c r="JA87"/>
      <c r="JB87"/>
      <c r="JC87"/>
      <c r="JD87"/>
      <c r="JE87"/>
      <c r="JF87"/>
      <c r="JG87"/>
      <c r="JH87"/>
      <c r="JI87"/>
      <c r="JJ87"/>
      <c r="JK87"/>
      <c r="JL87"/>
      <c r="JM87"/>
      <c r="JN87"/>
      <c r="JO87"/>
      <c r="JP87"/>
      <c r="JQ87"/>
      <c r="JR87"/>
      <c r="JS87"/>
      <c r="JT87"/>
      <c r="JU87"/>
      <c r="JV87"/>
      <c r="JW87"/>
      <c r="JX87"/>
      <c r="JY87"/>
      <c r="JZ87"/>
      <c r="KA87"/>
      <c r="KB87"/>
      <c r="KC87"/>
      <c r="KD87"/>
      <c r="KE87"/>
      <c r="KF87"/>
      <c r="KG87"/>
      <c r="KH87"/>
      <c r="KI87"/>
      <c r="KJ87"/>
      <c r="KK87"/>
      <c r="KL87"/>
      <c r="KM87"/>
      <c r="KN87"/>
      <c r="KO87"/>
      <c r="KP87"/>
      <c r="KQ87"/>
      <c r="KR87"/>
      <c r="KS87"/>
      <c r="KT87"/>
      <c r="KU87"/>
      <c r="KV87"/>
      <c r="KW87"/>
      <c r="KX87"/>
      <c r="KY87"/>
      <c r="KZ87"/>
      <c r="LA87"/>
      <c r="LB87"/>
      <c r="LC87"/>
      <c r="LD87"/>
      <c r="LE87"/>
      <c r="LF87"/>
      <c r="LG87"/>
      <c r="LH87"/>
      <c r="LI87"/>
      <c r="LJ87"/>
      <c r="LK87"/>
      <c r="LL87"/>
      <c r="LM87"/>
      <c r="LN87"/>
      <c r="LO87"/>
      <c r="LP87"/>
      <c r="LQ87"/>
      <c r="LR87"/>
      <c r="LS87"/>
      <c r="LT87"/>
      <c r="LU87"/>
      <c r="LV87"/>
      <c r="LW87"/>
      <c r="LX87"/>
      <c r="LY87"/>
      <c r="LZ87"/>
      <c r="MA87"/>
      <c r="MB87"/>
      <c r="MC87"/>
      <c r="MD87"/>
      <c r="ME87"/>
      <c r="MF87"/>
      <c r="MG87"/>
      <c r="MH87"/>
      <c r="MI87"/>
      <c r="MJ87"/>
      <c r="MK87"/>
      <c r="ML87"/>
      <c r="MM87"/>
      <c r="MN87"/>
      <c r="MO87"/>
      <c r="MP87"/>
      <c r="MQ87"/>
      <c r="MR87"/>
      <c r="MS87"/>
      <c r="MT87"/>
      <c r="MU87"/>
      <c r="MV87"/>
      <c r="MW87"/>
      <c r="MX87"/>
      <c r="MY87"/>
      <c r="MZ87"/>
      <c r="NA87"/>
      <c r="NB87"/>
      <c r="NC87"/>
      <c r="ND87"/>
      <c r="NE87"/>
      <c r="NF87"/>
      <c r="NG87"/>
      <c r="NH87"/>
      <c r="NI87"/>
      <c r="NJ87"/>
      <c r="NK87"/>
      <c r="NL87"/>
      <c r="NM87"/>
      <c r="NN87"/>
      <c r="NO87"/>
      <c r="NP87"/>
      <c r="NQ87"/>
      <c r="NR87"/>
      <c r="NS87"/>
      <c r="NT87"/>
      <c r="NU87"/>
      <c r="NV87"/>
      <c r="NW87"/>
      <c r="NX87"/>
      <c r="NY87"/>
      <c r="NZ87"/>
      <c r="OA87"/>
      <c r="OB87"/>
      <c r="OC87"/>
      <c r="OD87"/>
      <c r="OE87"/>
      <c r="OF87"/>
      <c r="OG87"/>
      <c r="OH87"/>
      <c r="OI87"/>
      <c r="OJ87"/>
      <c r="OK87"/>
      <c r="OL87"/>
      <c r="OM87"/>
      <c r="ON87"/>
      <c r="OO87"/>
      <c r="OP87"/>
      <c r="OQ87"/>
      <c r="OR87"/>
      <c r="OS87"/>
      <c r="OT87"/>
      <c r="OU87"/>
      <c r="OV87"/>
      <c r="OW87"/>
      <c r="OX87"/>
      <c r="OY87"/>
      <c r="OZ87"/>
      <c r="PA87"/>
      <c r="PB87"/>
      <c r="PC87"/>
      <c r="PD87"/>
      <c r="PE87"/>
      <c r="PF87"/>
      <c r="PG87"/>
      <c r="PH87"/>
      <c r="PI87"/>
      <c r="PJ87"/>
      <c r="PK87"/>
      <c r="PL87"/>
      <c r="PM87"/>
      <c r="PN87"/>
      <c r="PO87"/>
      <c r="PP87"/>
      <c r="PQ87"/>
      <c r="PR87"/>
      <c r="PS87"/>
      <c r="PT87"/>
      <c r="PU87"/>
      <c r="PV87"/>
      <c r="PW87"/>
      <c r="PX87"/>
      <c r="PY87"/>
      <c r="PZ87"/>
      <c r="QA87"/>
      <c r="QB87"/>
      <c r="QC87"/>
      <c r="QD87"/>
      <c r="QE87"/>
      <c r="QF87"/>
      <c r="QG87"/>
      <c r="QH87"/>
      <c r="QI87"/>
      <c r="QJ87"/>
      <c r="QK87"/>
      <c r="QL87"/>
      <c r="QM87"/>
      <c r="QN87"/>
      <c r="QO87"/>
      <c r="QP87"/>
      <c r="QQ87"/>
      <c r="QR87"/>
      <c r="QS87"/>
      <c r="QT87"/>
      <c r="QU87"/>
      <c r="QV87"/>
      <c r="QW87"/>
      <c r="QX87"/>
      <c r="QY87"/>
      <c r="QZ87"/>
      <c r="RA87"/>
      <c r="RB87"/>
      <c r="RC87"/>
      <c r="RD87"/>
      <c r="RE87"/>
      <c r="RF87"/>
      <c r="RG87"/>
      <c r="RH87"/>
      <c r="RI87"/>
      <c r="RJ87"/>
      <c r="RK87"/>
      <c r="RL87"/>
      <c r="RM87"/>
      <c r="RN87"/>
      <c r="RO87"/>
      <c r="RP87"/>
      <c r="RQ87"/>
      <c r="RR87"/>
      <c r="RS87"/>
      <c r="RT87"/>
      <c r="RU87"/>
      <c r="RV87"/>
      <c r="RW87"/>
      <c r="RX87"/>
      <c r="RY87"/>
      <c r="RZ87"/>
      <c r="SA87"/>
      <c r="SB87"/>
      <c r="SC87"/>
      <c r="SD87"/>
      <c r="SE87"/>
      <c r="SF87"/>
      <c r="SG87"/>
      <c r="SH87"/>
      <c r="SI87"/>
      <c r="SJ87"/>
      <c r="SK87"/>
      <c r="SL87"/>
      <c r="SM87"/>
      <c r="SN87"/>
      <c r="SO87"/>
      <c r="SP87"/>
      <c r="SQ87"/>
      <c r="SR87"/>
      <c r="SS87"/>
      <c r="ST87"/>
      <c r="SU87"/>
      <c r="SV87"/>
      <c r="SW87"/>
      <c r="SX87"/>
      <c r="SY87"/>
      <c r="SZ87"/>
      <c r="TA87"/>
      <c r="TB87"/>
      <c r="TC87"/>
      <c r="TD87"/>
      <c r="TE87"/>
      <c r="TF87"/>
      <c r="TG87"/>
      <c r="TH87"/>
      <c r="TI87"/>
      <c r="TJ87"/>
      <c r="TK87"/>
      <c r="TL87"/>
      <c r="TM87"/>
      <c r="TN87"/>
      <c r="TO87"/>
      <c r="TP87"/>
      <c r="TQ87"/>
      <c r="TR87"/>
      <c r="TS87"/>
      <c r="TT87"/>
      <c r="TU87"/>
      <c r="TV87"/>
      <c r="TW87"/>
      <c r="TX87"/>
      <c r="TY87"/>
      <c r="TZ87"/>
      <c r="UA87"/>
      <c r="UB87"/>
      <c r="UC87"/>
      <c r="UD87"/>
      <c r="UE87"/>
      <c r="UF87"/>
      <c r="UG87"/>
      <c r="UH87"/>
      <c r="UI87"/>
      <c r="UJ87"/>
      <c r="UK87"/>
      <c r="UL87"/>
      <c r="UM87"/>
      <c r="UN87"/>
      <c r="UO87"/>
      <c r="UP87"/>
      <c r="UQ87"/>
      <c r="UR87"/>
      <c r="US87"/>
      <c r="UT87"/>
      <c r="UU87"/>
      <c r="UV87"/>
      <c r="UW87"/>
      <c r="UX87"/>
      <c r="UY87"/>
      <c r="UZ87"/>
      <c r="VA87"/>
      <c r="VB87"/>
      <c r="VC87"/>
      <c r="VD87"/>
      <c r="VE87"/>
      <c r="VF87"/>
      <c r="VG87"/>
      <c r="VH87"/>
      <c r="VI87"/>
      <c r="VJ87"/>
      <c r="VK87"/>
      <c r="VL87"/>
      <c r="VM87"/>
      <c r="VN87"/>
      <c r="VO87"/>
      <c r="VP87"/>
      <c r="VQ87"/>
      <c r="VR87"/>
      <c r="VS87"/>
      <c r="VT87"/>
      <c r="VU87"/>
      <c r="VV87"/>
      <c r="VW87"/>
      <c r="VX87"/>
      <c r="VY87"/>
      <c r="VZ87"/>
      <c r="WA87"/>
      <c r="WB87"/>
      <c r="WC87"/>
      <c r="WD87"/>
      <c r="WE87"/>
      <c r="WF87"/>
      <c r="WG87"/>
      <c r="WH87"/>
      <c r="WI87"/>
      <c r="WJ87"/>
      <c r="WK87"/>
      <c r="WL87"/>
      <c r="WM87"/>
      <c r="WN87"/>
      <c r="WO87"/>
      <c r="WP87"/>
      <c r="WQ87"/>
      <c r="WR87"/>
      <c r="WS87"/>
      <c r="WT87"/>
      <c r="WU87"/>
      <c r="WV87"/>
      <c r="WW87"/>
      <c r="WX87"/>
      <c r="WY87"/>
      <c r="WZ87"/>
      <c r="XA87"/>
      <c r="XB87"/>
      <c r="XC87"/>
      <c r="XD87"/>
      <c r="XE87"/>
      <c r="XF87"/>
      <c r="XG87"/>
      <c r="XH87"/>
      <c r="XI87"/>
      <c r="XJ87"/>
      <c r="XK87"/>
      <c r="XL87"/>
      <c r="XM87"/>
      <c r="XN87"/>
      <c r="XO87"/>
      <c r="XP87"/>
      <c r="XQ87"/>
      <c r="XR87"/>
      <c r="XS87"/>
      <c r="XT87"/>
      <c r="XU87"/>
      <c r="XV87"/>
      <c r="XW87"/>
      <c r="XX87"/>
      <c r="XY87"/>
      <c r="XZ87"/>
      <c r="YA87"/>
      <c r="YB87"/>
      <c r="YC87"/>
      <c r="YD87"/>
      <c r="YE87"/>
      <c r="YF87"/>
      <c r="YG87"/>
      <c r="YH87"/>
      <c r="YI87"/>
      <c r="YJ87"/>
      <c r="YK87"/>
      <c r="YL87"/>
      <c r="YM87"/>
      <c r="YN87"/>
      <c r="YO87"/>
      <c r="YP87"/>
      <c r="YQ87"/>
      <c r="YR87"/>
      <c r="YS87"/>
      <c r="YT87"/>
      <c r="YU87"/>
      <c r="YV87"/>
      <c r="YW87"/>
      <c r="YX87"/>
      <c r="YY87"/>
      <c r="YZ87"/>
      <c r="ZA87"/>
    </row>
    <row r="88" spans="1:677" outlineLevel="1">
      <c r="A88" s="31" t="s">
        <v>73</v>
      </c>
      <c r="B88" s="84">
        <f>D88</f>
        <v>2</v>
      </c>
      <c r="D88" s="62">
        <f t="shared" si="15"/>
        <v>2</v>
      </c>
      <c r="E88" s="122"/>
      <c r="F88" s="62"/>
      <c r="G88" s="62"/>
      <c r="H88" s="73"/>
      <c r="I88" s="73"/>
      <c r="J88" s="62"/>
      <c r="K88" s="62"/>
      <c r="L88" s="62"/>
      <c r="M88" s="62"/>
      <c r="U88" s="45"/>
      <c r="Y88" s="45"/>
      <c r="AB88" s="15"/>
      <c r="AF88" s="45"/>
      <c r="AK88" s="45"/>
      <c r="AZ88" s="194"/>
      <c r="BA88" s="31" t="s">
        <v>428</v>
      </c>
      <c r="BB88" s="85" t="s">
        <v>428</v>
      </c>
      <c r="BC88" s="193"/>
      <c r="BD88"/>
      <c r="BE88"/>
      <c r="BF88"/>
      <c r="BG88"/>
      <c r="BH88"/>
      <c r="BI88"/>
      <c r="BJ88"/>
      <c r="BK88"/>
      <c r="BL88"/>
      <c r="BM88"/>
      <c r="BN88"/>
      <c r="BO88"/>
      <c r="BP88"/>
      <c r="BQ88"/>
      <c r="BR88"/>
      <c r="BS88"/>
      <c r="BT88"/>
      <c r="BU88" s="196"/>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c r="IW88"/>
      <c r="IX88"/>
      <c r="IY88"/>
      <c r="IZ88"/>
      <c r="JA88"/>
      <c r="JB88"/>
      <c r="JC88"/>
      <c r="JD88"/>
      <c r="JE88"/>
      <c r="JF88"/>
      <c r="JG88"/>
      <c r="JH88"/>
      <c r="JI88"/>
      <c r="JJ88"/>
      <c r="JK88"/>
      <c r="JL88"/>
      <c r="JM88"/>
      <c r="JN88"/>
      <c r="JO88"/>
      <c r="JP88"/>
      <c r="JQ88"/>
      <c r="JR88"/>
      <c r="JS88"/>
      <c r="JT88"/>
      <c r="JU88"/>
      <c r="JV88"/>
      <c r="JW88"/>
      <c r="JX88"/>
      <c r="JY88"/>
      <c r="JZ88"/>
      <c r="KA88"/>
      <c r="KB88"/>
      <c r="KC88"/>
      <c r="KD88"/>
      <c r="KE88"/>
      <c r="KF88"/>
      <c r="KG88"/>
      <c r="KH88"/>
      <c r="KI88"/>
      <c r="KJ88"/>
      <c r="KK88"/>
      <c r="KL88"/>
      <c r="KM88"/>
      <c r="KN88"/>
      <c r="KO88"/>
      <c r="KP88"/>
      <c r="KQ88"/>
      <c r="KR88"/>
      <c r="KS88"/>
      <c r="KT88"/>
      <c r="KU88"/>
      <c r="KV88"/>
      <c r="KW88"/>
      <c r="KX88"/>
      <c r="KY88"/>
      <c r="KZ88"/>
      <c r="LA88"/>
      <c r="LB88"/>
      <c r="LC88"/>
      <c r="LD88"/>
      <c r="LE88"/>
      <c r="LF88"/>
      <c r="LG88"/>
      <c r="LH88"/>
      <c r="LI88"/>
      <c r="LJ88"/>
      <c r="LK88"/>
      <c r="LL88"/>
      <c r="LM88"/>
      <c r="LN88"/>
      <c r="LO88"/>
      <c r="LP88"/>
      <c r="LQ88"/>
      <c r="LR88"/>
      <c r="LS88"/>
      <c r="LT88"/>
      <c r="LU88"/>
      <c r="LV88"/>
      <c r="LW88"/>
      <c r="LX88"/>
      <c r="LY88"/>
      <c r="LZ88"/>
      <c r="MA88"/>
      <c r="MB88"/>
      <c r="MC88"/>
      <c r="MD88"/>
      <c r="ME88"/>
      <c r="MF88"/>
      <c r="MG88"/>
      <c r="MH88"/>
      <c r="MI88"/>
      <c r="MJ88"/>
      <c r="MK88"/>
      <c r="ML88"/>
      <c r="MM88"/>
      <c r="MN88"/>
      <c r="MO88"/>
      <c r="MP88"/>
      <c r="MQ88"/>
      <c r="MR88"/>
      <c r="MS88"/>
      <c r="MT88"/>
      <c r="MU88"/>
      <c r="MV88"/>
      <c r="MW88"/>
      <c r="MX88"/>
      <c r="MY88"/>
      <c r="MZ88"/>
      <c r="NA88"/>
      <c r="NB88"/>
      <c r="NC88"/>
      <c r="ND88"/>
      <c r="NE88"/>
      <c r="NF88"/>
      <c r="NG88"/>
      <c r="NH88"/>
      <c r="NI88"/>
      <c r="NJ88"/>
      <c r="NK88"/>
      <c r="NL88"/>
      <c r="NM88"/>
      <c r="NN88"/>
      <c r="NO88"/>
      <c r="NP88"/>
      <c r="NQ88"/>
      <c r="NR88"/>
      <c r="NS88"/>
      <c r="NT88"/>
      <c r="NU88"/>
      <c r="NV88"/>
      <c r="NW88"/>
      <c r="NX88"/>
      <c r="NY88"/>
      <c r="NZ88"/>
      <c r="OA88"/>
      <c r="OB88"/>
      <c r="OC88"/>
      <c r="OD88"/>
      <c r="OE88"/>
      <c r="OF88"/>
      <c r="OG88"/>
      <c r="OH88"/>
      <c r="OI88"/>
      <c r="OJ88"/>
      <c r="OK88"/>
      <c r="OL88"/>
      <c r="OM88"/>
      <c r="ON88"/>
      <c r="OO88"/>
      <c r="OP88"/>
      <c r="OQ88"/>
      <c r="OR88"/>
      <c r="OS88"/>
      <c r="OT88"/>
      <c r="OU88"/>
      <c r="OV88"/>
      <c r="OW88"/>
      <c r="OX88"/>
      <c r="OY88"/>
      <c r="OZ88"/>
      <c r="PA88"/>
      <c r="PB88"/>
      <c r="PC88"/>
      <c r="PD88"/>
      <c r="PE88"/>
      <c r="PF88"/>
      <c r="PG88"/>
      <c r="PH88"/>
      <c r="PI88"/>
      <c r="PJ88"/>
      <c r="PK88"/>
      <c r="PL88"/>
      <c r="PM88"/>
      <c r="PN88"/>
      <c r="PO88"/>
      <c r="PP88"/>
      <c r="PQ88"/>
      <c r="PR88"/>
      <c r="PS88"/>
      <c r="PT88"/>
      <c r="PU88"/>
      <c r="PV88"/>
      <c r="PW88"/>
      <c r="PX88"/>
      <c r="PY88"/>
      <c r="PZ88"/>
      <c r="QA88"/>
      <c r="QB88"/>
      <c r="QC88"/>
      <c r="QD88"/>
      <c r="QE88"/>
      <c r="QF88"/>
      <c r="QG88"/>
      <c r="QH88"/>
      <c r="QI88"/>
      <c r="QJ88"/>
      <c r="QK88"/>
      <c r="QL88"/>
      <c r="QM88"/>
      <c r="QN88"/>
      <c r="QO88"/>
      <c r="QP88"/>
      <c r="QQ88"/>
      <c r="QR88"/>
      <c r="QS88"/>
      <c r="QT88"/>
      <c r="QU88"/>
      <c r="QV88"/>
      <c r="QW88"/>
      <c r="QX88"/>
      <c r="QY88"/>
      <c r="QZ88"/>
      <c r="RA88"/>
      <c r="RB88"/>
      <c r="RC88"/>
      <c r="RD88"/>
      <c r="RE88"/>
      <c r="RF88"/>
      <c r="RG88"/>
      <c r="RH88"/>
      <c r="RI88"/>
      <c r="RJ88"/>
      <c r="RK88"/>
      <c r="RL88"/>
      <c r="RM88"/>
      <c r="RN88"/>
      <c r="RO88"/>
      <c r="RP88"/>
      <c r="RQ88"/>
      <c r="RR88"/>
      <c r="RS88"/>
      <c r="RT88"/>
      <c r="RU88"/>
      <c r="RV88"/>
      <c r="RW88"/>
      <c r="RX88"/>
      <c r="RY88"/>
      <c r="RZ88"/>
      <c r="SA88"/>
      <c r="SB88"/>
      <c r="SC88"/>
      <c r="SD88"/>
      <c r="SE88"/>
      <c r="SF88"/>
      <c r="SG88"/>
      <c r="SH88"/>
      <c r="SI88"/>
      <c r="SJ88"/>
      <c r="SK88"/>
      <c r="SL88"/>
      <c r="SM88"/>
      <c r="SN88"/>
      <c r="SO88"/>
      <c r="SP88"/>
      <c r="SQ88"/>
      <c r="SR88"/>
      <c r="SS88"/>
      <c r="ST88"/>
      <c r="SU88"/>
      <c r="SV88"/>
      <c r="SW88"/>
      <c r="SX88"/>
      <c r="SY88"/>
      <c r="SZ88"/>
      <c r="TA88"/>
      <c r="TB88"/>
      <c r="TC88"/>
      <c r="TD88"/>
      <c r="TE88"/>
      <c r="TF88"/>
      <c r="TG88"/>
      <c r="TH88"/>
      <c r="TI88"/>
      <c r="TJ88"/>
      <c r="TK88"/>
      <c r="TL88"/>
      <c r="TM88"/>
      <c r="TN88"/>
      <c r="TO88"/>
      <c r="TP88"/>
      <c r="TQ88"/>
      <c r="TR88"/>
      <c r="TS88"/>
      <c r="TT88"/>
      <c r="TU88"/>
      <c r="TV88"/>
      <c r="TW88"/>
      <c r="TX88"/>
      <c r="TY88"/>
      <c r="TZ88"/>
      <c r="UA88"/>
      <c r="UB88"/>
      <c r="UC88"/>
      <c r="UD88"/>
      <c r="UE88"/>
      <c r="UF88"/>
      <c r="UG88"/>
      <c r="UH88"/>
      <c r="UI88"/>
      <c r="UJ88"/>
      <c r="UK88"/>
      <c r="UL88"/>
      <c r="UM88"/>
      <c r="UN88"/>
      <c r="UO88"/>
      <c r="UP88"/>
      <c r="UQ88"/>
      <c r="UR88"/>
      <c r="US88"/>
      <c r="UT88"/>
      <c r="UU88"/>
      <c r="UV88"/>
      <c r="UW88"/>
      <c r="UX88"/>
      <c r="UY88"/>
      <c r="UZ88"/>
      <c r="VA88"/>
      <c r="VB88"/>
      <c r="VC88"/>
      <c r="VD88"/>
      <c r="VE88"/>
      <c r="VF88"/>
      <c r="VG88"/>
      <c r="VH88"/>
      <c r="VI88"/>
      <c r="VJ88"/>
      <c r="VK88"/>
      <c r="VL88"/>
      <c r="VM88"/>
      <c r="VN88"/>
      <c r="VO88"/>
      <c r="VP88"/>
      <c r="VQ88"/>
      <c r="VR88"/>
      <c r="VS88"/>
      <c r="VT88"/>
      <c r="VU88"/>
      <c r="VV88"/>
      <c r="VW88"/>
      <c r="VX88"/>
      <c r="VY88"/>
      <c r="VZ88"/>
      <c r="WA88"/>
      <c r="WB88"/>
      <c r="WC88"/>
      <c r="WD88"/>
      <c r="WE88"/>
      <c r="WF88"/>
      <c r="WG88"/>
      <c r="WH88"/>
      <c r="WI88"/>
      <c r="WJ88"/>
      <c r="WK88"/>
      <c r="WL88"/>
      <c r="WM88"/>
      <c r="WN88"/>
      <c r="WO88"/>
      <c r="WP88"/>
      <c r="WQ88"/>
      <c r="WR88"/>
      <c r="WS88"/>
      <c r="WT88"/>
      <c r="WU88"/>
      <c r="WV88"/>
      <c r="WW88"/>
      <c r="WX88"/>
      <c r="WY88"/>
      <c r="WZ88"/>
      <c r="XA88"/>
      <c r="XB88"/>
      <c r="XC88"/>
      <c r="XD88"/>
      <c r="XE88"/>
      <c r="XF88"/>
      <c r="XG88"/>
      <c r="XH88"/>
      <c r="XI88"/>
      <c r="XJ88"/>
      <c r="XK88"/>
      <c r="XL88"/>
      <c r="XM88"/>
      <c r="XN88"/>
      <c r="XO88"/>
      <c r="XP88"/>
      <c r="XQ88"/>
      <c r="XR88"/>
      <c r="XS88"/>
      <c r="XT88"/>
      <c r="XU88"/>
      <c r="XV88"/>
      <c r="XW88"/>
      <c r="XX88"/>
      <c r="XY88"/>
      <c r="XZ88"/>
      <c r="YA88"/>
      <c r="YB88"/>
      <c r="YC88"/>
      <c r="YD88"/>
      <c r="YE88"/>
      <c r="YF88"/>
      <c r="YG88"/>
      <c r="YH88"/>
      <c r="YI88"/>
      <c r="YJ88"/>
      <c r="YK88"/>
      <c r="YL88"/>
      <c r="YM88"/>
      <c r="YN88"/>
      <c r="YO88"/>
      <c r="YP88"/>
      <c r="YQ88"/>
      <c r="YR88"/>
      <c r="YS88"/>
      <c r="YT88"/>
      <c r="YU88"/>
      <c r="YV88"/>
      <c r="YW88"/>
      <c r="YX88"/>
      <c r="YY88"/>
      <c r="YZ88"/>
      <c r="ZA88"/>
    </row>
    <row r="89" spans="1:677" ht="12.75" customHeight="1" outlineLevel="1">
      <c r="A89" s="23" t="s">
        <v>28</v>
      </c>
      <c r="B89" s="84">
        <f>D89+D196</f>
        <v>3</v>
      </c>
      <c r="D89" s="62">
        <f t="shared" si="15"/>
        <v>1</v>
      </c>
      <c r="E89" s="122"/>
      <c r="F89" s="62"/>
      <c r="G89" s="62"/>
      <c r="H89" s="73"/>
      <c r="I89" s="73"/>
      <c r="J89" s="62"/>
      <c r="K89" s="62"/>
      <c r="L89" s="62"/>
      <c r="M89" s="62"/>
      <c r="N89" s="2"/>
      <c r="BA89" s="194"/>
      <c r="BB89" s="23" t="s">
        <v>28</v>
      </c>
      <c r="BC89" s="193"/>
      <c r="BD89"/>
      <c r="BE89"/>
      <c r="BF89"/>
      <c r="BG89"/>
      <c r="BH89"/>
      <c r="BI89"/>
      <c r="BJ89"/>
      <c r="BK89"/>
      <c r="BL89"/>
      <c r="BM89"/>
      <c r="BN89"/>
      <c r="BO89"/>
      <c r="BP89"/>
      <c r="BQ89"/>
      <c r="BR89"/>
      <c r="BS89"/>
      <c r="BT89"/>
      <c r="BU89" s="196"/>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c r="IW89"/>
      <c r="IX89"/>
      <c r="IY89"/>
      <c r="IZ89"/>
      <c r="JA89"/>
      <c r="JB89"/>
      <c r="JC89"/>
      <c r="JD89"/>
      <c r="JE89"/>
      <c r="JF89"/>
      <c r="JG89"/>
      <c r="JH89"/>
      <c r="JI89"/>
      <c r="JJ89"/>
      <c r="JK89"/>
      <c r="JL89"/>
      <c r="JM89"/>
      <c r="JN89"/>
      <c r="JO89"/>
      <c r="JP89"/>
      <c r="JQ89"/>
      <c r="JR89"/>
      <c r="JS89"/>
      <c r="JT89"/>
      <c r="JU89"/>
      <c r="JV89"/>
      <c r="JW89"/>
      <c r="JX89"/>
      <c r="JY89"/>
      <c r="JZ89"/>
      <c r="KA89"/>
      <c r="KB89"/>
      <c r="KC89"/>
      <c r="KD89"/>
      <c r="KE89"/>
      <c r="KF89"/>
      <c r="KG89"/>
      <c r="KH89"/>
      <c r="KI89"/>
      <c r="KJ89"/>
      <c r="KK89"/>
      <c r="KL89"/>
      <c r="KM89"/>
      <c r="KN89"/>
      <c r="KO89"/>
      <c r="KP89"/>
      <c r="KQ89"/>
      <c r="KR89"/>
      <c r="KS89"/>
      <c r="KT89"/>
      <c r="KU89"/>
      <c r="KV89"/>
      <c r="KW89"/>
      <c r="KX89"/>
      <c r="KY89"/>
      <c r="KZ89"/>
      <c r="LA89"/>
      <c r="LB89"/>
      <c r="LC89"/>
      <c r="LD89"/>
      <c r="LE89"/>
      <c r="LF89"/>
      <c r="LG89"/>
      <c r="LH89"/>
      <c r="LI89"/>
      <c r="LJ89"/>
      <c r="LK89"/>
      <c r="LL89"/>
      <c r="LM89"/>
      <c r="LN89"/>
      <c r="LO89"/>
      <c r="LP89"/>
      <c r="LQ89"/>
      <c r="LR89"/>
      <c r="LS89"/>
      <c r="LT89"/>
      <c r="LU89"/>
      <c r="LV89"/>
      <c r="LW89"/>
      <c r="LX89"/>
      <c r="LY89"/>
      <c r="LZ89"/>
      <c r="MA89"/>
      <c r="MB89"/>
      <c r="MC89"/>
      <c r="MD89"/>
      <c r="ME89"/>
      <c r="MF89"/>
      <c r="MG89"/>
      <c r="MH89"/>
      <c r="MI89"/>
      <c r="MJ89"/>
      <c r="MK89"/>
      <c r="ML89"/>
      <c r="MM89"/>
      <c r="MN89"/>
      <c r="MO89"/>
      <c r="MP89"/>
      <c r="MQ89"/>
      <c r="MR89"/>
      <c r="MS89"/>
      <c r="MT89"/>
      <c r="MU89"/>
      <c r="MV89"/>
      <c r="MW89"/>
      <c r="MX89"/>
      <c r="MY89"/>
      <c r="MZ89"/>
      <c r="NA89"/>
      <c r="NB89"/>
      <c r="NC89"/>
      <c r="ND89"/>
      <c r="NE89"/>
      <c r="NF89"/>
      <c r="NG89"/>
      <c r="NH89"/>
      <c r="NI89"/>
      <c r="NJ89"/>
      <c r="NK89"/>
      <c r="NL89"/>
      <c r="NM89"/>
      <c r="NN89"/>
      <c r="NO89"/>
      <c r="NP89"/>
      <c r="NQ89"/>
      <c r="NR89"/>
      <c r="NS89"/>
      <c r="NT89"/>
      <c r="NU89"/>
      <c r="NV89"/>
      <c r="NW89"/>
      <c r="NX89"/>
      <c r="NY89"/>
      <c r="NZ89"/>
      <c r="OA89"/>
      <c r="OB89"/>
      <c r="OC89"/>
      <c r="OD89"/>
      <c r="OE89"/>
      <c r="OF89"/>
      <c r="OG89"/>
      <c r="OH89"/>
      <c r="OI89"/>
      <c r="OJ89"/>
      <c r="OK89"/>
      <c r="OL89"/>
      <c r="OM89"/>
      <c r="ON89"/>
      <c r="OO89"/>
      <c r="OP89"/>
      <c r="OQ89"/>
      <c r="OR89"/>
      <c r="OS89"/>
      <c r="OT89"/>
      <c r="OU89"/>
      <c r="OV89"/>
      <c r="OW89"/>
      <c r="OX89"/>
      <c r="OY89"/>
      <c r="OZ89"/>
      <c r="PA89"/>
      <c r="PB89"/>
      <c r="PC89"/>
      <c r="PD89"/>
      <c r="PE89"/>
      <c r="PF89"/>
      <c r="PG89"/>
      <c r="PH89"/>
      <c r="PI89"/>
      <c r="PJ89"/>
      <c r="PK89"/>
      <c r="PL89"/>
      <c r="PM89"/>
      <c r="PN89"/>
      <c r="PO89"/>
      <c r="PP89"/>
      <c r="PQ89"/>
      <c r="PR89"/>
      <c r="PS89"/>
      <c r="PT89"/>
      <c r="PU89"/>
      <c r="PV89"/>
      <c r="PW89"/>
      <c r="PX89"/>
      <c r="PY89"/>
      <c r="PZ89"/>
      <c r="QA89"/>
      <c r="QB89"/>
      <c r="QC89"/>
      <c r="QD89"/>
      <c r="QE89"/>
      <c r="QF89"/>
      <c r="QG89"/>
      <c r="QH89"/>
      <c r="QI89"/>
      <c r="QJ89"/>
      <c r="QK89"/>
      <c r="QL89"/>
      <c r="QM89"/>
      <c r="QN89"/>
      <c r="QO89"/>
      <c r="QP89"/>
      <c r="QQ89"/>
      <c r="QR89"/>
      <c r="QS89"/>
      <c r="QT89"/>
      <c r="QU89"/>
      <c r="QV89"/>
      <c r="QW89"/>
      <c r="QX89"/>
      <c r="QY89"/>
      <c r="QZ89"/>
      <c r="RA89"/>
      <c r="RB89"/>
      <c r="RC89"/>
      <c r="RD89"/>
      <c r="RE89"/>
      <c r="RF89"/>
      <c r="RG89"/>
      <c r="RH89"/>
      <c r="RI89"/>
      <c r="RJ89"/>
      <c r="RK89"/>
      <c r="RL89"/>
      <c r="RM89"/>
      <c r="RN89"/>
      <c r="RO89"/>
      <c r="RP89"/>
      <c r="RQ89"/>
      <c r="RR89"/>
      <c r="RS89"/>
      <c r="RT89"/>
      <c r="RU89"/>
      <c r="RV89"/>
      <c r="RW89"/>
      <c r="RX89"/>
      <c r="RY89"/>
      <c r="RZ89"/>
      <c r="SA89"/>
      <c r="SB89"/>
      <c r="SC89"/>
      <c r="SD89"/>
      <c r="SE89"/>
      <c r="SF89"/>
      <c r="SG89"/>
      <c r="SH89"/>
      <c r="SI89"/>
      <c r="SJ89"/>
      <c r="SK89"/>
      <c r="SL89"/>
      <c r="SM89"/>
      <c r="SN89"/>
      <c r="SO89"/>
      <c r="SP89"/>
      <c r="SQ89"/>
      <c r="SR89"/>
      <c r="SS89"/>
      <c r="ST89"/>
      <c r="SU89"/>
      <c r="SV89"/>
      <c r="SW89"/>
      <c r="SX89"/>
      <c r="SY89"/>
      <c r="SZ89"/>
      <c r="TA89"/>
      <c r="TB89"/>
      <c r="TC89"/>
      <c r="TD89"/>
      <c r="TE89"/>
      <c r="TF89"/>
      <c r="TG89"/>
      <c r="TH89"/>
      <c r="TI89"/>
      <c r="TJ89"/>
      <c r="TK89"/>
      <c r="TL89"/>
      <c r="TM89"/>
      <c r="TN89"/>
      <c r="TO89"/>
      <c r="TP89"/>
      <c r="TQ89"/>
      <c r="TR89"/>
      <c r="TS89"/>
      <c r="TT89"/>
      <c r="TU89"/>
      <c r="TV89"/>
      <c r="TW89"/>
      <c r="TX89"/>
      <c r="TY89"/>
      <c r="TZ89"/>
      <c r="UA89"/>
      <c r="UB89"/>
      <c r="UC89"/>
      <c r="UD89"/>
      <c r="UE89"/>
      <c r="UF89"/>
      <c r="UG89"/>
      <c r="UH89"/>
      <c r="UI89"/>
      <c r="UJ89"/>
      <c r="UK89"/>
      <c r="UL89"/>
      <c r="UM89"/>
      <c r="UN89"/>
      <c r="UO89"/>
      <c r="UP89"/>
      <c r="UQ89"/>
      <c r="UR89"/>
      <c r="US89"/>
      <c r="UT89"/>
      <c r="UU89"/>
      <c r="UV89"/>
      <c r="UW89"/>
      <c r="UX89"/>
      <c r="UY89"/>
      <c r="UZ89"/>
      <c r="VA89"/>
      <c r="VB89"/>
      <c r="VC89"/>
      <c r="VD89"/>
      <c r="VE89"/>
      <c r="VF89"/>
      <c r="VG89"/>
      <c r="VH89"/>
      <c r="VI89"/>
      <c r="VJ89"/>
      <c r="VK89"/>
      <c r="VL89"/>
      <c r="VM89"/>
      <c r="VN89"/>
      <c r="VO89"/>
      <c r="VP89"/>
      <c r="VQ89"/>
      <c r="VR89"/>
      <c r="VS89"/>
      <c r="VT89"/>
      <c r="VU89"/>
      <c r="VV89"/>
      <c r="VW89"/>
      <c r="VX89"/>
      <c r="VY89"/>
      <c r="VZ89"/>
      <c r="WA89"/>
      <c r="WB89"/>
      <c r="WC89"/>
      <c r="WD89"/>
      <c r="WE89"/>
      <c r="WF89"/>
      <c r="WG89"/>
      <c r="WH89"/>
      <c r="WI89"/>
      <c r="WJ89"/>
      <c r="WK89"/>
      <c r="WL89"/>
      <c r="WM89"/>
      <c r="WN89"/>
      <c r="WO89"/>
      <c r="WP89"/>
      <c r="WQ89"/>
      <c r="WR89"/>
      <c r="WS89"/>
      <c r="WT89"/>
      <c r="WU89"/>
      <c r="WV89"/>
      <c r="WW89"/>
      <c r="WX89"/>
      <c r="WY89"/>
      <c r="WZ89"/>
      <c r="XA89"/>
      <c r="XB89"/>
      <c r="XC89"/>
      <c r="XD89"/>
      <c r="XE89"/>
      <c r="XF89"/>
      <c r="XG89"/>
      <c r="XH89"/>
      <c r="XI89"/>
      <c r="XJ89"/>
      <c r="XK89"/>
      <c r="XL89"/>
      <c r="XM89"/>
      <c r="XN89"/>
      <c r="XO89"/>
      <c r="XP89"/>
      <c r="XQ89"/>
      <c r="XR89"/>
      <c r="XS89"/>
      <c r="XT89"/>
      <c r="XU89"/>
      <c r="XV89"/>
      <c r="XW89"/>
      <c r="XX89"/>
      <c r="XY89"/>
      <c r="XZ89"/>
      <c r="YA89"/>
      <c r="YB89"/>
      <c r="YC89"/>
      <c r="YD89"/>
      <c r="YE89"/>
      <c r="YF89"/>
      <c r="YG89"/>
      <c r="YH89"/>
      <c r="YI89"/>
      <c r="YJ89"/>
      <c r="YK89"/>
      <c r="YL89"/>
      <c r="YM89"/>
      <c r="YN89"/>
      <c r="YO89"/>
      <c r="YP89"/>
      <c r="YQ89"/>
      <c r="YR89"/>
      <c r="YS89"/>
      <c r="YT89"/>
      <c r="YU89"/>
      <c r="YV89"/>
      <c r="YW89"/>
      <c r="YX89"/>
      <c r="YY89"/>
      <c r="YZ89"/>
      <c r="ZA89"/>
    </row>
    <row r="90" spans="1:677" ht="12.75" customHeight="1" outlineLevel="1">
      <c r="A90" s="228" t="s">
        <v>939</v>
      </c>
      <c r="B90" s="84" t="str">
        <f>"-"</f>
        <v>-</v>
      </c>
      <c r="D90" s="62">
        <f t="shared" si="15"/>
        <v>9</v>
      </c>
      <c r="E90" s="122"/>
      <c r="F90" s="62"/>
      <c r="G90" s="62"/>
      <c r="H90" s="73"/>
      <c r="I90" s="73"/>
      <c r="J90" s="62"/>
      <c r="K90" s="62"/>
      <c r="L90" s="62"/>
      <c r="M90" s="62"/>
      <c r="N90" s="2"/>
      <c r="U90" s="228" t="s">
        <v>95</v>
      </c>
      <c r="AN90" s="228" t="s">
        <v>119</v>
      </c>
      <c r="AO90" s="44"/>
      <c r="AQ90" s="228" t="s">
        <v>78</v>
      </c>
      <c r="AU90" s="44"/>
      <c r="AV90" s="194"/>
      <c r="AW90" s="228" t="s">
        <v>204</v>
      </c>
      <c r="AX90" s="228" t="s">
        <v>208</v>
      </c>
      <c r="AY90" s="228" t="s">
        <v>78</v>
      </c>
      <c r="AZ90" s="228" t="s">
        <v>78</v>
      </c>
      <c r="BA90" s="228" t="s">
        <v>45</v>
      </c>
      <c r="BB90" s="228" t="s">
        <v>45</v>
      </c>
      <c r="BC90" s="193"/>
      <c r="BD90"/>
      <c r="BE90"/>
      <c r="BF90"/>
      <c r="BG90"/>
      <c r="BH90"/>
      <c r="BI90"/>
      <c r="BJ90"/>
      <c r="BK90"/>
      <c r="BL90"/>
      <c r="BM90"/>
      <c r="BN90"/>
      <c r="BO90"/>
      <c r="BP90"/>
      <c r="BQ90"/>
      <c r="BR90"/>
      <c r="BS90"/>
      <c r="BT90"/>
      <c r="BU90" s="196"/>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c r="IW90"/>
      <c r="IX90"/>
      <c r="IY90"/>
      <c r="IZ90"/>
      <c r="JA90"/>
      <c r="JB90"/>
      <c r="JC90"/>
      <c r="JD90"/>
      <c r="JE90"/>
      <c r="JF90"/>
      <c r="JG90"/>
      <c r="JH90"/>
      <c r="JI90"/>
      <c r="JJ90"/>
      <c r="JK90"/>
      <c r="JL90"/>
      <c r="JM90"/>
      <c r="JN90"/>
      <c r="JO90"/>
      <c r="JP90"/>
      <c r="JQ90"/>
      <c r="JR90"/>
      <c r="JS90"/>
      <c r="JT90"/>
      <c r="JU90"/>
      <c r="JV90"/>
      <c r="JW90"/>
      <c r="JX90"/>
      <c r="JY90"/>
      <c r="JZ90"/>
      <c r="KA90"/>
      <c r="KB90"/>
      <c r="KC90"/>
      <c r="KD90"/>
      <c r="KE90"/>
      <c r="KF90"/>
      <c r="KG90"/>
      <c r="KH90"/>
      <c r="KI90"/>
      <c r="KJ90"/>
      <c r="KK90"/>
      <c r="KL90"/>
      <c r="KM90"/>
      <c r="KN90"/>
      <c r="KO90"/>
      <c r="KP90"/>
      <c r="KQ90"/>
      <c r="KR90"/>
      <c r="KS90"/>
      <c r="KT90"/>
      <c r="KU90"/>
      <c r="KV90"/>
      <c r="KW90"/>
      <c r="KX90"/>
      <c r="KY90"/>
      <c r="KZ90"/>
      <c r="LA90"/>
      <c r="LB90"/>
      <c r="LC90"/>
      <c r="LD90"/>
      <c r="LE90"/>
      <c r="LF90"/>
      <c r="LG90"/>
      <c r="LH90"/>
      <c r="LI90"/>
      <c r="LJ90"/>
      <c r="LK90"/>
      <c r="LL90"/>
      <c r="LM90"/>
      <c r="LN90"/>
      <c r="LO90"/>
      <c r="LP90"/>
      <c r="LQ90"/>
      <c r="LR90"/>
      <c r="LS90"/>
      <c r="LT90"/>
      <c r="LU90"/>
      <c r="LV90"/>
      <c r="LW90"/>
      <c r="LX90"/>
      <c r="LY90"/>
      <c r="LZ90"/>
      <c r="MA90"/>
      <c r="MB90"/>
      <c r="MC90"/>
      <c r="MD90"/>
      <c r="ME90"/>
      <c r="MF90"/>
      <c r="MG90"/>
      <c r="MH90"/>
      <c r="MI90"/>
      <c r="MJ90"/>
      <c r="MK90"/>
      <c r="ML90"/>
      <c r="MM90"/>
      <c r="MN90"/>
      <c r="MO90"/>
      <c r="MP90"/>
      <c r="MQ90"/>
      <c r="MR90"/>
      <c r="MS90"/>
      <c r="MT90"/>
      <c r="MU90"/>
      <c r="MV90"/>
      <c r="MW90"/>
      <c r="MX90"/>
      <c r="MY90"/>
      <c r="MZ90"/>
      <c r="NA90"/>
      <c r="NB90"/>
      <c r="NC90"/>
      <c r="ND90"/>
      <c r="NE90"/>
      <c r="NF90"/>
      <c r="NG90"/>
      <c r="NH90"/>
      <c r="NI90"/>
      <c r="NJ90"/>
      <c r="NK90"/>
      <c r="NL90"/>
      <c r="NM90"/>
      <c r="NN90"/>
      <c r="NO90"/>
      <c r="NP90"/>
      <c r="NQ90"/>
      <c r="NR90"/>
      <c r="NS90"/>
      <c r="NT90"/>
      <c r="NU90"/>
      <c r="NV90"/>
      <c r="NW90"/>
      <c r="NX90"/>
      <c r="NY90"/>
      <c r="NZ90"/>
      <c r="OA90"/>
      <c r="OB90"/>
      <c r="OC90"/>
      <c r="OD90"/>
      <c r="OE90"/>
      <c r="OF90"/>
      <c r="OG90"/>
      <c r="OH90"/>
      <c r="OI90"/>
      <c r="OJ90"/>
      <c r="OK90"/>
      <c r="OL90"/>
      <c r="OM90"/>
      <c r="ON90"/>
      <c r="OO90"/>
      <c r="OP90"/>
      <c r="OQ90"/>
      <c r="OR90"/>
      <c r="OS90"/>
      <c r="OT90"/>
      <c r="OU90"/>
      <c r="OV90"/>
      <c r="OW90"/>
      <c r="OX90"/>
      <c r="OY90"/>
      <c r="OZ90"/>
      <c r="PA90"/>
      <c r="PB90"/>
      <c r="PC90"/>
      <c r="PD90"/>
      <c r="PE90"/>
      <c r="PF90"/>
      <c r="PG90"/>
      <c r="PH90"/>
      <c r="PI90"/>
      <c r="PJ90"/>
      <c r="PK90"/>
      <c r="PL90"/>
      <c r="PM90"/>
      <c r="PN90"/>
      <c r="PO90"/>
      <c r="PP90"/>
      <c r="PQ90"/>
      <c r="PR90"/>
      <c r="PS90"/>
      <c r="PT90"/>
      <c r="PU90"/>
      <c r="PV90"/>
      <c r="PW90"/>
      <c r="PX90"/>
      <c r="PY90"/>
      <c r="PZ90"/>
      <c r="QA90"/>
      <c r="QB90"/>
      <c r="QC90"/>
      <c r="QD90"/>
      <c r="QE90"/>
      <c r="QF90"/>
      <c r="QG90"/>
      <c r="QH90"/>
      <c r="QI90"/>
      <c r="QJ90"/>
      <c r="QK90"/>
      <c r="QL90"/>
      <c r="QM90"/>
      <c r="QN90"/>
      <c r="QO90"/>
      <c r="QP90"/>
      <c r="QQ90"/>
      <c r="QR90"/>
      <c r="QS90"/>
      <c r="QT90"/>
      <c r="QU90"/>
      <c r="QV90"/>
      <c r="QW90"/>
      <c r="QX90"/>
      <c r="QY90"/>
      <c r="QZ90"/>
      <c r="RA90"/>
      <c r="RB90"/>
      <c r="RC90"/>
      <c r="RD90"/>
      <c r="RE90"/>
      <c r="RF90"/>
      <c r="RG90"/>
      <c r="RH90"/>
      <c r="RI90"/>
      <c r="RJ90"/>
      <c r="RK90"/>
      <c r="RL90"/>
      <c r="RM90"/>
      <c r="RN90"/>
      <c r="RO90"/>
      <c r="RP90"/>
      <c r="RQ90"/>
      <c r="RR90"/>
      <c r="RS90"/>
      <c r="RT90"/>
      <c r="RU90"/>
      <c r="RV90"/>
      <c r="RW90"/>
      <c r="RX90"/>
      <c r="RY90"/>
      <c r="RZ90"/>
      <c r="SA90"/>
      <c r="SB90"/>
      <c r="SC90"/>
      <c r="SD90"/>
      <c r="SE90"/>
      <c r="SF90"/>
      <c r="SG90"/>
      <c r="SH90"/>
      <c r="SI90"/>
      <c r="SJ90"/>
      <c r="SK90"/>
      <c r="SL90"/>
      <c r="SM90"/>
      <c r="SN90"/>
      <c r="SO90"/>
      <c r="SP90"/>
      <c r="SQ90"/>
      <c r="SR90"/>
      <c r="SS90"/>
      <c r="ST90"/>
      <c r="SU90"/>
      <c r="SV90"/>
      <c r="SW90"/>
      <c r="SX90"/>
      <c r="SY90"/>
      <c r="SZ90"/>
      <c r="TA90"/>
      <c r="TB90"/>
      <c r="TC90"/>
      <c r="TD90"/>
      <c r="TE90"/>
      <c r="TF90"/>
      <c r="TG90"/>
      <c r="TH90"/>
      <c r="TI90"/>
      <c r="TJ90"/>
      <c r="TK90"/>
      <c r="TL90"/>
      <c r="TM90"/>
      <c r="TN90"/>
      <c r="TO90"/>
      <c r="TP90"/>
      <c r="TQ90"/>
      <c r="TR90"/>
      <c r="TS90"/>
      <c r="TT90"/>
      <c r="TU90"/>
      <c r="TV90"/>
      <c r="TW90"/>
      <c r="TX90"/>
      <c r="TY90"/>
      <c r="TZ90"/>
      <c r="UA90"/>
      <c r="UB90"/>
      <c r="UC90"/>
      <c r="UD90"/>
      <c r="UE90"/>
      <c r="UF90"/>
      <c r="UG90"/>
      <c r="UH90"/>
      <c r="UI90"/>
      <c r="UJ90"/>
      <c r="UK90"/>
      <c r="UL90"/>
      <c r="UM90"/>
      <c r="UN90"/>
      <c r="UO90"/>
      <c r="UP90"/>
      <c r="UQ90"/>
      <c r="UR90"/>
      <c r="US90"/>
      <c r="UT90"/>
      <c r="UU90"/>
      <c r="UV90"/>
      <c r="UW90"/>
      <c r="UX90"/>
      <c r="UY90"/>
      <c r="UZ90"/>
      <c r="VA90"/>
      <c r="VB90"/>
      <c r="VC90"/>
      <c r="VD90"/>
      <c r="VE90"/>
      <c r="VF90"/>
      <c r="VG90"/>
      <c r="VH90"/>
      <c r="VI90"/>
      <c r="VJ90"/>
      <c r="VK90"/>
      <c r="VL90"/>
      <c r="VM90"/>
      <c r="VN90"/>
      <c r="VO90"/>
      <c r="VP90"/>
      <c r="VQ90"/>
      <c r="VR90"/>
      <c r="VS90"/>
      <c r="VT90"/>
      <c r="VU90"/>
      <c r="VV90"/>
      <c r="VW90"/>
      <c r="VX90"/>
      <c r="VY90"/>
      <c r="VZ90"/>
      <c r="WA90"/>
      <c r="WB90"/>
      <c r="WC90"/>
      <c r="WD90"/>
      <c r="WE90"/>
      <c r="WF90"/>
      <c r="WG90"/>
      <c r="WH90"/>
      <c r="WI90"/>
      <c r="WJ90"/>
      <c r="WK90"/>
      <c r="WL90"/>
      <c r="WM90"/>
      <c r="WN90"/>
      <c r="WO90"/>
      <c r="WP90"/>
      <c r="WQ90"/>
      <c r="WR90"/>
      <c r="WS90"/>
      <c r="WT90"/>
      <c r="WU90"/>
      <c r="WV90"/>
      <c r="WW90"/>
      <c r="WX90"/>
      <c r="WY90"/>
      <c r="WZ90"/>
      <c r="XA90"/>
      <c r="XB90"/>
      <c r="XC90"/>
      <c r="XD90"/>
      <c r="XE90"/>
      <c r="XF90"/>
      <c r="XG90"/>
      <c r="XH90"/>
      <c r="XI90"/>
      <c r="XJ90"/>
      <c r="XK90"/>
      <c r="XL90"/>
      <c r="XM90"/>
      <c r="XN90"/>
      <c r="XO90"/>
      <c r="XP90"/>
      <c r="XQ90"/>
      <c r="XR90"/>
      <c r="XS90"/>
      <c r="XT90"/>
      <c r="XU90"/>
      <c r="XV90"/>
      <c r="XW90"/>
      <c r="XX90"/>
      <c r="XY90"/>
      <c r="XZ90"/>
      <c r="YA90"/>
      <c r="YB90"/>
      <c r="YC90"/>
      <c r="YD90"/>
      <c r="YE90"/>
      <c r="YF90"/>
      <c r="YG90"/>
      <c r="YH90"/>
      <c r="YI90"/>
      <c r="YJ90"/>
      <c r="YK90"/>
      <c r="YL90"/>
      <c r="YM90"/>
      <c r="YN90"/>
      <c r="YO90"/>
      <c r="YP90"/>
      <c r="YQ90"/>
      <c r="YR90"/>
      <c r="YS90"/>
      <c r="YT90"/>
      <c r="YU90"/>
      <c r="YV90"/>
      <c r="YW90"/>
      <c r="YX90"/>
      <c r="YY90"/>
      <c r="YZ90"/>
      <c r="ZA90"/>
    </row>
    <row r="91" spans="1:677" ht="12.75" customHeight="1" outlineLevel="1">
      <c r="A91" s="420" t="s">
        <v>75</v>
      </c>
      <c r="B91" s="84">
        <f>D91+D213</f>
        <v>6</v>
      </c>
      <c r="D91" s="62">
        <f t="shared" si="15"/>
        <v>5</v>
      </c>
      <c r="E91" s="122"/>
      <c r="F91" s="62"/>
      <c r="G91" s="62"/>
      <c r="H91" s="73"/>
      <c r="I91" s="73"/>
      <c r="J91" s="62"/>
      <c r="K91" s="62"/>
      <c r="L91" s="62"/>
      <c r="M91" s="62"/>
      <c r="N91" s="2"/>
      <c r="AT91" s="31"/>
      <c r="AW91" s="420" t="s">
        <v>75</v>
      </c>
      <c r="AX91" s="420" t="s">
        <v>75</v>
      </c>
      <c r="AY91" s="420" t="s">
        <v>75</v>
      </c>
      <c r="AZ91" s="420" t="s">
        <v>75</v>
      </c>
      <c r="BA91" s="420" t="s">
        <v>75</v>
      </c>
      <c r="BB91" s="195"/>
      <c r="BC91"/>
      <c r="BD91"/>
      <c r="BE91"/>
      <c r="BF91"/>
      <c r="BG91"/>
      <c r="BH91"/>
      <c r="BI91"/>
      <c r="BJ91"/>
      <c r="BK91"/>
      <c r="BL91"/>
      <c r="BM91"/>
      <c r="BN91"/>
      <c r="BO91"/>
      <c r="BP91"/>
      <c r="BQ91"/>
      <c r="BR91"/>
      <c r="BS91"/>
      <c r="BT91"/>
      <c r="BU91" s="196"/>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c r="IW91"/>
      <c r="IX91"/>
      <c r="IY91"/>
      <c r="IZ91"/>
      <c r="JA91"/>
      <c r="JB91"/>
      <c r="JC91"/>
      <c r="JD91"/>
      <c r="JE91"/>
      <c r="JF91"/>
      <c r="JG91"/>
      <c r="JH91"/>
      <c r="JI91"/>
      <c r="JJ91"/>
      <c r="JK91"/>
      <c r="JL91"/>
      <c r="JM91"/>
      <c r="JN91"/>
      <c r="JO91"/>
      <c r="JP91"/>
      <c r="JQ91"/>
      <c r="JR91"/>
      <c r="JS91"/>
      <c r="JT91"/>
      <c r="JU91"/>
      <c r="JV91"/>
      <c r="JW91"/>
      <c r="JX91"/>
      <c r="JY91"/>
      <c r="JZ91"/>
      <c r="KA91"/>
      <c r="KB91"/>
      <c r="KC91"/>
      <c r="KD91"/>
      <c r="KE91"/>
      <c r="KF91"/>
      <c r="KG91"/>
      <c r="KH91"/>
      <c r="KI91"/>
      <c r="KJ91"/>
      <c r="KK91"/>
      <c r="KL91"/>
      <c r="KM91"/>
      <c r="KN91"/>
      <c r="KO91"/>
      <c r="KP91"/>
      <c r="KQ91"/>
      <c r="KR91"/>
      <c r="KS91"/>
      <c r="KT91"/>
      <c r="KU91"/>
      <c r="KV91"/>
      <c r="KW91"/>
      <c r="KX91"/>
      <c r="KY91"/>
      <c r="KZ91"/>
      <c r="LA91"/>
      <c r="LB91"/>
      <c r="LC91"/>
      <c r="LD91"/>
      <c r="LE91"/>
      <c r="LF91"/>
      <c r="LG91"/>
      <c r="LH91"/>
      <c r="LI91"/>
      <c r="LJ91"/>
      <c r="LK91"/>
      <c r="LL91"/>
      <c r="LM91"/>
      <c r="LN91"/>
      <c r="LO91"/>
      <c r="LP91"/>
      <c r="LQ91"/>
      <c r="LR91"/>
      <c r="LS91"/>
      <c r="LT91"/>
      <c r="LU91"/>
      <c r="LV91"/>
      <c r="LW91"/>
      <c r="LX91"/>
      <c r="LY91"/>
      <c r="LZ91"/>
      <c r="MA91"/>
      <c r="MB91"/>
      <c r="MC91"/>
      <c r="MD91"/>
      <c r="ME91"/>
      <c r="MF91"/>
      <c r="MG91"/>
      <c r="MH91"/>
      <c r="MI91"/>
      <c r="MJ91"/>
      <c r="MK91"/>
      <c r="ML91"/>
      <c r="MM91"/>
      <c r="MN91"/>
      <c r="MO91"/>
      <c r="MP91"/>
      <c r="MQ91"/>
      <c r="MR91"/>
      <c r="MS91"/>
      <c r="MT91"/>
      <c r="MU91"/>
      <c r="MV91"/>
      <c r="MW91"/>
      <c r="MX91"/>
      <c r="MY91"/>
      <c r="MZ91"/>
      <c r="NA91"/>
      <c r="NB91"/>
      <c r="NC91"/>
      <c r="ND91"/>
      <c r="NE91"/>
      <c r="NF91"/>
      <c r="NG91"/>
      <c r="NH91"/>
      <c r="NI91"/>
      <c r="NJ91"/>
      <c r="NK91"/>
      <c r="NL91"/>
      <c r="NM91"/>
      <c r="NN91"/>
      <c r="NO91"/>
      <c r="NP91"/>
      <c r="NQ91"/>
      <c r="NR91"/>
      <c r="NS91"/>
      <c r="NT91"/>
      <c r="NU91"/>
      <c r="NV91"/>
      <c r="NW91"/>
      <c r="NX91"/>
      <c r="NY91"/>
      <c r="NZ91"/>
      <c r="OA91"/>
      <c r="OB91"/>
      <c r="OC91"/>
      <c r="OD91"/>
      <c r="OE91"/>
      <c r="OF91"/>
      <c r="OG91"/>
      <c r="OH91"/>
      <c r="OI91"/>
      <c r="OJ91"/>
      <c r="OK91"/>
      <c r="OL91"/>
      <c r="OM91"/>
      <c r="ON91"/>
      <c r="OO91"/>
      <c r="OP91"/>
      <c r="OQ91"/>
      <c r="OR91"/>
      <c r="OS91"/>
      <c r="OT91"/>
      <c r="OU91"/>
      <c r="OV91"/>
      <c r="OW91"/>
      <c r="OX91"/>
      <c r="OY91"/>
      <c r="OZ91"/>
      <c r="PA91"/>
      <c r="PB91"/>
      <c r="PC91"/>
      <c r="PD91"/>
      <c r="PE91"/>
      <c r="PF91"/>
      <c r="PG91"/>
      <c r="PH91"/>
      <c r="PI91"/>
      <c r="PJ91"/>
      <c r="PK91"/>
      <c r="PL91"/>
      <c r="PM91"/>
      <c r="PN91"/>
      <c r="PO91"/>
      <c r="PP91"/>
      <c r="PQ91"/>
      <c r="PR91"/>
      <c r="PS91"/>
      <c r="PT91"/>
      <c r="PU91"/>
      <c r="PV91"/>
      <c r="PW91"/>
      <c r="PX91"/>
      <c r="PY91"/>
      <c r="PZ91"/>
      <c r="QA91"/>
      <c r="QB91"/>
      <c r="QC91"/>
      <c r="QD91"/>
      <c r="QE91"/>
      <c r="QF91"/>
      <c r="QG91"/>
      <c r="QH91"/>
      <c r="QI91"/>
      <c r="QJ91"/>
      <c r="QK91"/>
      <c r="QL91"/>
      <c r="QM91"/>
      <c r="QN91"/>
      <c r="QO91"/>
      <c r="QP91"/>
      <c r="QQ91"/>
      <c r="QR91"/>
      <c r="QS91"/>
      <c r="QT91"/>
      <c r="QU91"/>
      <c r="QV91"/>
      <c r="QW91"/>
      <c r="QX91"/>
      <c r="QY91"/>
      <c r="QZ91"/>
      <c r="RA91"/>
      <c r="RB91"/>
      <c r="RC91"/>
      <c r="RD91"/>
      <c r="RE91"/>
      <c r="RF91"/>
      <c r="RG91"/>
      <c r="RH91"/>
      <c r="RI91"/>
      <c r="RJ91"/>
      <c r="RK91"/>
      <c r="RL91"/>
      <c r="RM91"/>
      <c r="RN91"/>
      <c r="RO91"/>
      <c r="RP91"/>
      <c r="RQ91"/>
      <c r="RR91"/>
      <c r="RS91"/>
      <c r="RT91"/>
      <c r="RU91"/>
      <c r="RV91"/>
      <c r="RW91"/>
      <c r="RX91"/>
      <c r="RY91"/>
      <c r="RZ91"/>
      <c r="SA91"/>
      <c r="SB91"/>
      <c r="SC91"/>
      <c r="SD91"/>
      <c r="SE91"/>
      <c r="SF91"/>
      <c r="SG91"/>
      <c r="SH91"/>
      <c r="SI91"/>
      <c r="SJ91"/>
      <c r="SK91"/>
      <c r="SL91"/>
      <c r="SM91"/>
      <c r="SN91"/>
      <c r="SO91"/>
      <c r="SP91"/>
      <c r="SQ91"/>
      <c r="SR91"/>
      <c r="SS91"/>
      <c r="ST91"/>
      <c r="SU91"/>
      <c r="SV91"/>
      <c r="SW91"/>
      <c r="SX91"/>
      <c r="SY91"/>
      <c r="SZ91"/>
      <c r="TA91"/>
      <c r="TB91"/>
      <c r="TC91"/>
      <c r="TD91"/>
      <c r="TE91"/>
      <c r="TF91"/>
      <c r="TG91"/>
      <c r="TH91"/>
      <c r="TI91"/>
      <c r="TJ91"/>
      <c r="TK91"/>
      <c r="TL91"/>
      <c r="TM91"/>
      <c r="TN91"/>
      <c r="TO91"/>
      <c r="TP91"/>
      <c r="TQ91"/>
      <c r="TR91"/>
      <c r="TS91"/>
      <c r="TT91"/>
      <c r="TU91"/>
      <c r="TV91"/>
      <c r="TW91"/>
      <c r="TX91"/>
      <c r="TY91"/>
      <c r="TZ91"/>
      <c r="UA91"/>
      <c r="UB91"/>
      <c r="UC91"/>
      <c r="UD91"/>
      <c r="UE91"/>
      <c r="UF91"/>
      <c r="UG91"/>
      <c r="UH91"/>
      <c r="UI91"/>
      <c r="UJ91"/>
      <c r="UK91"/>
      <c r="UL91"/>
      <c r="UM91"/>
      <c r="UN91"/>
      <c r="UO91"/>
      <c r="UP91"/>
      <c r="UQ91"/>
      <c r="UR91"/>
      <c r="US91"/>
      <c r="UT91"/>
      <c r="UU91"/>
      <c r="UV91"/>
      <c r="UW91"/>
      <c r="UX91"/>
      <c r="UY91"/>
      <c r="UZ91"/>
      <c r="VA91"/>
      <c r="VB91"/>
      <c r="VC91"/>
      <c r="VD91"/>
      <c r="VE91"/>
      <c r="VF91"/>
      <c r="VG91"/>
      <c r="VH91"/>
      <c r="VI91"/>
      <c r="VJ91"/>
      <c r="VK91"/>
      <c r="VL91"/>
      <c r="VM91"/>
      <c r="VN91"/>
      <c r="VO91"/>
      <c r="VP91"/>
      <c r="VQ91"/>
      <c r="VR91"/>
      <c r="VS91"/>
      <c r="VT91"/>
      <c r="VU91"/>
      <c r="VV91"/>
      <c r="VW91"/>
      <c r="VX91"/>
      <c r="VY91"/>
      <c r="VZ91"/>
      <c r="WA91"/>
      <c r="WB91"/>
      <c r="WC91"/>
      <c r="WD91"/>
      <c r="WE91"/>
      <c r="WF91"/>
      <c r="WG91"/>
      <c r="WH91"/>
      <c r="WI91"/>
      <c r="WJ91"/>
      <c r="WK91"/>
      <c r="WL91"/>
      <c r="WM91"/>
      <c r="WN91"/>
      <c r="WO91"/>
      <c r="WP91"/>
      <c r="WQ91"/>
      <c r="WR91"/>
      <c r="WS91"/>
      <c r="WT91"/>
      <c r="WU91"/>
      <c r="WV91"/>
      <c r="WW91"/>
      <c r="WX91"/>
      <c r="WY91"/>
      <c r="WZ91"/>
      <c r="XA91"/>
      <c r="XB91"/>
      <c r="XC91"/>
      <c r="XD91"/>
      <c r="XE91"/>
      <c r="XF91"/>
      <c r="XG91"/>
      <c r="XH91"/>
      <c r="XI91"/>
      <c r="XJ91"/>
      <c r="XK91"/>
      <c r="XL91"/>
      <c r="XM91"/>
      <c r="XN91"/>
      <c r="XO91"/>
      <c r="XP91"/>
      <c r="XQ91"/>
      <c r="XR91"/>
      <c r="XS91"/>
      <c r="XT91"/>
      <c r="XU91"/>
      <c r="XV91"/>
      <c r="XW91"/>
      <c r="XX91"/>
      <c r="XY91"/>
      <c r="XZ91"/>
      <c r="YA91"/>
      <c r="YB91"/>
      <c r="YC91"/>
      <c r="YD91"/>
      <c r="YE91"/>
      <c r="YF91"/>
      <c r="YG91"/>
      <c r="YH91"/>
      <c r="YI91"/>
      <c r="YJ91"/>
      <c r="YK91"/>
      <c r="YL91"/>
      <c r="YM91"/>
      <c r="YN91"/>
      <c r="YO91"/>
      <c r="YP91"/>
      <c r="YQ91"/>
      <c r="YR91"/>
      <c r="YS91"/>
      <c r="YT91"/>
      <c r="YU91"/>
      <c r="YV91"/>
      <c r="YW91"/>
      <c r="YX91"/>
      <c r="YY91"/>
      <c r="YZ91"/>
      <c r="ZA91"/>
    </row>
    <row r="92" spans="1:677" ht="13.5" customHeight="1" outlineLevel="1">
      <c r="A92" s="25" t="s">
        <v>886</v>
      </c>
      <c r="B92" s="84" t="str">
        <f t="shared" si="14"/>
        <v>-</v>
      </c>
      <c r="D92" s="62">
        <f t="shared" si="15"/>
        <v>8</v>
      </c>
      <c r="E92" s="122"/>
      <c r="F92" s="62"/>
      <c r="G92" s="62"/>
      <c r="H92" s="73"/>
      <c r="I92" s="73"/>
      <c r="J92" s="62"/>
      <c r="K92" s="62"/>
      <c r="L92" s="62"/>
      <c r="M92" s="62"/>
      <c r="AD92" s="25" t="s">
        <v>185</v>
      </c>
      <c r="AE92" s="25" t="s">
        <v>185</v>
      </c>
      <c r="AF92" s="193"/>
      <c r="AG92" s="194"/>
      <c r="AH92" s="25" t="s">
        <v>216</v>
      </c>
      <c r="AI92" s="25" t="s">
        <v>216</v>
      </c>
      <c r="AJ92" s="45"/>
      <c r="AV92" s="194"/>
      <c r="AW92" s="25" t="s">
        <v>81</v>
      </c>
      <c r="AX92" s="25" t="s">
        <v>81</v>
      </c>
      <c r="AY92" s="25" t="s">
        <v>81</v>
      </c>
      <c r="AZ92" s="25" t="s">
        <v>81</v>
      </c>
      <c r="BA92" s="193"/>
      <c r="BB92" s="44"/>
      <c r="BC92"/>
      <c r="BD92"/>
      <c r="BE92"/>
      <c r="BF92"/>
      <c r="BG92"/>
      <c r="BH92"/>
      <c r="BI92"/>
      <c r="BJ92"/>
      <c r="BK92"/>
      <c r="BL92"/>
      <c r="BM92"/>
      <c r="BN92"/>
      <c r="BO92"/>
      <c r="BP92"/>
      <c r="BQ92"/>
      <c r="BR92"/>
      <c r="BS92"/>
      <c r="BT92"/>
      <c r="BU92" s="196"/>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c r="IW92"/>
      <c r="IX92"/>
      <c r="IY92"/>
      <c r="IZ92"/>
      <c r="JA92"/>
      <c r="JB92"/>
      <c r="JC92"/>
      <c r="JD92"/>
      <c r="JE92"/>
      <c r="JF92"/>
      <c r="JG92"/>
      <c r="JH92"/>
      <c r="JI92"/>
      <c r="JJ92"/>
      <c r="JK92"/>
      <c r="JL92"/>
      <c r="JM92"/>
      <c r="JN92"/>
      <c r="JO92"/>
      <c r="JP92"/>
      <c r="JQ92"/>
      <c r="JR92"/>
      <c r="JS92"/>
      <c r="JT92"/>
      <c r="JU92"/>
      <c r="JV92"/>
      <c r="JW92"/>
      <c r="JX92"/>
      <c r="JY92"/>
      <c r="JZ92"/>
      <c r="KA92"/>
      <c r="KB92"/>
      <c r="KC92"/>
      <c r="KD92"/>
      <c r="KE92"/>
      <c r="KF92"/>
      <c r="KG92"/>
      <c r="KH92"/>
      <c r="KI92"/>
      <c r="KJ92"/>
      <c r="KK92"/>
      <c r="KL92"/>
      <c r="KM92"/>
      <c r="KN92"/>
      <c r="KO92"/>
      <c r="KP92"/>
      <c r="KQ92"/>
      <c r="KR92"/>
      <c r="KS92"/>
      <c r="KT92"/>
      <c r="KU92"/>
      <c r="KV92"/>
      <c r="KW92"/>
      <c r="KX92"/>
      <c r="KY92"/>
      <c r="KZ92"/>
      <c r="LA92"/>
      <c r="LB92"/>
      <c r="LC92"/>
      <c r="LD92"/>
      <c r="LE92"/>
      <c r="LF92"/>
      <c r="LG92"/>
      <c r="LH92"/>
      <c r="LI92"/>
      <c r="LJ92"/>
      <c r="LK92"/>
      <c r="LL92"/>
      <c r="LM92"/>
      <c r="LN92"/>
      <c r="LO92"/>
      <c r="LP92"/>
      <c r="LQ92"/>
      <c r="LR92"/>
      <c r="LS92"/>
      <c r="LT92"/>
      <c r="LU92"/>
      <c r="LV92"/>
      <c r="LW92"/>
      <c r="LX92"/>
      <c r="LY92"/>
      <c r="LZ92"/>
      <c r="MA92"/>
      <c r="MB92"/>
      <c r="MC92"/>
      <c r="MD92"/>
      <c r="ME92"/>
      <c r="MF92"/>
      <c r="MG92"/>
      <c r="MH92"/>
      <c r="MI92"/>
      <c r="MJ92"/>
      <c r="MK92"/>
      <c r="ML92"/>
      <c r="MM92"/>
      <c r="MN92"/>
      <c r="MO92"/>
      <c r="MP92"/>
      <c r="MQ92"/>
      <c r="MR92"/>
      <c r="MS92"/>
      <c r="MT92"/>
      <c r="MU92"/>
      <c r="MV92"/>
      <c r="MW92"/>
      <c r="MX92"/>
      <c r="MY92"/>
      <c r="MZ92"/>
      <c r="NA92"/>
      <c r="NB92"/>
      <c r="NC92"/>
      <c r="ND92"/>
      <c r="NE92"/>
      <c r="NF92"/>
      <c r="NG92"/>
      <c r="NH92"/>
      <c r="NI92"/>
      <c r="NJ92"/>
      <c r="NK92"/>
      <c r="NL92"/>
      <c r="NM92"/>
      <c r="NN92"/>
      <c r="NO92"/>
      <c r="NP92"/>
      <c r="NQ92"/>
      <c r="NR92"/>
      <c r="NS92"/>
      <c r="NT92"/>
      <c r="NU92"/>
      <c r="NV92"/>
      <c r="NW92"/>
      <c r="NX92"/>
      <c r="NY92"/>
      <c r="NZ92"/>
      <c r="OA92"/>
      <c r="OB92"/>
      <c r="OC92"/>
      <c r="OD92"/>
      <c r="OE92"/>
      <c r="OF92"/>
      <c r="OG92"/>
      <c r="OH92"/>
      <c r="OI92"/>
      <c r="OJ92"/>
      <c r="OK92"/>
      <c r="OL92"/>
      <c r="OM92"/>
      <c r="ON92"/>
      <c r="OO92"/>
      <c r="OP92"/>
      <c r="OQ92"/>
      <c r="OR92"/>
      <c r="OS92"/>
      <c r="OT92"/>
      <c r="OU92"/>
      <c r="OV92"/>
      <c r="OW92"/>
      <c r="OX92"/>
      <c r="OY92"/>
      <c r="OZ92"/>
      <c r="PA92"/>
      <c r="PB92"/>
      <c r="PC92"/>
      <c r="PD92"/>
      <c r="PE92"/>
      <c r="PF92"/>
      <c r="PG92"/>
      <c r="PH92"/>
      <c r="PI92"/>
      <c r="PJ92"/>
      <c r="PK92"/>
      <c r="PL92"/>
      <c r="PM92"/>
      <c r="PN92"/>
      <c r="PO92"/>
      <c r="PP92"/>
      <c r="PQ92"/>
      <c r="PR92"/>
      <c r="PS92"/>
      <c r="PT92"/>
      <c r="PU92"/>
      <c r="PV92"/>
      <c r="PW92"/>
      <c r="PX92"/>
      <c r="PY92"/>
      <c r="PZ92"/>
      <c r="QA92"/>
      <c r="QB92"/>
      <c r="QC92"/>
      <c r="QD92"/>
      <c r="QE92"/>
      <c r="QF92"/>
      <c r="QG92"/>
      <c r="QH92"/>
      <c r="QI92"/>
      <c r="QJ92"/>
      <c r="QK92"/>
      <c r="QL92"/>
      <c r="QM92"/>
      <c r="QN92"/>
      <c r="QO92"/>
      <c r="QP92"/>
      <c r="QQ92"/>
      <c r="QR92"/>
      <c r="QS92"/>
      <c r="QT92"/>
      <c r="QU92"/>
      <c r="QV92"/>
      <c r="QW92"/>
      <c r="QX92"/>
      <c r="QY92"/>
      <c r="QZ92"/>
      <c r="RA92"/>
      <c r="RB92"/>
      <c r="RC92"/>
      <c r="RD92"/>
      <c r="RE92"/>
      <c r="RF92"/>
      <c r="RG92"/>
      <c r="RH92"/>
      <c r="RI92"/>
      <c r="RJ92"/>
      <c r="RK92"/>
      <c r="RL92"/>
      <c r="RM92"/>
      <c r="RN92"/>
      <c r="RO92"/>
      <c r="RP92"/>
      <c r="RQ92"/>
      <c r="RR92"/>
      <c r="RS92"/>
      <c r="RT92"/>
      <c r="RU92"/>
      <c r="RV92"/>
      <c r="RW92"/>
      <c r="RX92"/>
      <c r="RY92"/>
      <c r="RZ92"/>
      <c r="SA92"/>
      <c r="SB92"/>
      <c r="SC92"/>
      <c r="SD92"/>
      <c r="SE92"/>
      <c r="SF92"/>
      <c r="SG92"/>
      <c r="SH92"/>
      <c r="SI92"/>
      <c r="SJ92"/>
      <c r="SK92"/>
      <c r="SL92"/>
      <c r="SM92"/>
      <c r="SN92"/>
      <c r="SO92"/>
      <c r="SP92"/>
      <c r="SQ92"/>
      <c r="SR92"/>
      <c r="SS92"/>
      <c r="ST92"/>
      <c r="SU92"/>
      <c r="SV92"/>
      <c r="SW92"/>
      <c r="SX92"/>
      <c r="SY92"/>
      <c r="SZ92"/>
      <c r="TA92"/>
      <c r="TB92"/>
      <c r="TC92"/>
      <c r="TD92"/>
      <c r="TE92"/>
      <c r="TF92"/>
      <c r="TG92"/>
      <c r="TH92"/>
      <c r="TI92"/>
      <c r="TJ92"/>
      <c r="TK92"/>
      <c r="TL92"/>
      <c r="TM92"/>
      <c r="TN92"/>
      <c r="TO92"/>
      <c r="TP92"/>
      <c r="TQ92"/>
      <c r="TR92"/>
      <c r="TS92"/>
      <c r="TT92"/>
      <c r="TU92"/>
      <c r="TV92"/>
      <c r="TW92"/>
      <c r="TX92"/>
      <c r="TY92"/>
      <c r="TZ92"/>
      <c r="UA92"/>
      <c r="UB92"/>
      <c r="UC92"/>
      <c r="UD92"/>
      <c r="UE92"/>
      <c r="UF92"/>
      <c r="UG92"/>
      <c r="UH92"/>
      <c r="UI92"/>
      <c r="UJ92"/>
      <c r="UK92"/>
      <c r="UL92"/>
      <c r="UM92"/>
      <c r="UN92"/>
      <c r="UO92"/>
      <c r="UP92"/>
      <c r="UQ92"/>
      <c r="UR92"/>
      <c r="US92"/>
      <c r="UT92"/>
      <c r="UU92"/>
      <c r="UV92"/>
      <c r="UW92"/>
      <c r="UX92"/>
      <c r="UY92"/>
      <c r="UZ92"/>
      <c r="VA92"/>
      <c r="VB92"/>
      <c r="VC92"/>
      <c r="VD92"/>
      <c r="VE92"/>
      <c r="VF92"/>
      <c r="VG92"/>
      <c r="VH92"/>
      <c r="VI92"/>
      <c r="VJ92"/>
      <c r="VK92"/>
      <c r="VL92"/>
      <c r="VM92"/>
      <c r="VN92"/>
      <c r="VO92"/>
      <c r="VP92"/>
      <c r="VQ92"/>
      <c r="VR92"/>
      <c r="VS92"/>
      <c r="VT92"/>
      <c r="VU92"/>
      <c r="VV92"/>
      <c r="VW92"/>
      <c r="VX92"/>
      <c r="VY92"/>
      <c r="VZ92"/>
      <c r="WA92"/>
      <c r="WB92"/>
      <c r="WC92"/>
      <c r="WD92"/>
      <c r="WE92"/>
      <c r="WF92"/>
      <c r="WG92"/>
      <c r="WH92"/>
      <c r="WI92"/>
      <c r="WJ92"/>
      <c r="WK92"/>
      <c r="WL92"/>
      <c r="WM92"/>
      <c r="WN92"/>
      <c r="WO92"/>
      <c r="WP92"/>
      <c r="WQ92"/>
      <c r="WR92"/>
      <c r="WS92"/>
      <c r="WT92"/>
      <c r="WU92"/>
      <c r="WV92"/>
      <c r="WW92"/>
      <c r="WX92"/>
      <c r="WY92"/>
      <c r="WZ92"/>
      <c r="XA92"/>
      <c r="XB92"/>
      <c r="XC92"/>
      <c r="XD92"/>
      <c r="XE92"/>
      <c r="XF92"/>
      <c r="XG92"/>
      <c r="XH92"/>
      <c r="XI92"/>
      <c r="XJ92"/>
      <c r="XK92"/>
      <c r="XL92"/>
      <c r="XM92"/>
      <c r="XN92"/>
      <c r="XO92"/>
      <c r="XP92"/>
      <c r="XQ92"/>
      <c r="XR92"/>
      <c r="XS92"/>
      <c r="XT92"/>
      <c r="XU92"/>
      <c r="XV92"/>
      <c r="XW92"/>
      <c r="XX92"/>
      <c r="XY92"/>
      <c r="XZ92"/>
      <c r="YA92"/>
      <c r="YB92"/>
      <c r="YC92"/>
      <c r="YD92"/>
      <c r="YE92"/>
      <c r="YF92"/>
      <c r="YG92"/>
      <c r="YH92"/>
      <c r="YI92"/>
      <c r="YJ92"/>
      <c r="YK92"/>
      <c r="YL92"/>
      <c r="YM92"/>
      <c r="YN92"/>
      <c r="YO92"/>
      <c r="YP92"/>
      <c r="YQ92"/>
      <c r="YR92"/>
      <c r="YS92"/>
      <c r="YT92"/>
      <c r="YU92"/>
      <c r="YV92"/>
      <c r="YW92"/>
      <c r="YX92"/>
      <c r="YY92"/>
      <c r="YZ92"/>
      <c r="ZA92"/>
    </row>
    <row r="93" spans="1:677" ht="12.75" customHeight="1" outlineLevel="1" thickBot="1">
      <c r="A93" s="17" t="s">
        <v>876</v>
      </c>
      <c r="B93" s="84">
        <f>D93</f>
        <v>5</v>
      </c>
      <c r="D93" s="62">
        <f t="shared" si="15"/>
        <v>5</v>
      </c>
      <c r="E93" s="122"/>
      <c r="F93" s="62"/>
      <c r="G93" s="62"/>
      <c r="H93" s="73"/>
      <c r="I93" s="73"/>
      <c r="J93" s="62"/>
      <c r="K93" s="62"/>
      <c r="L93" s="62"/>
      <c r="M93" s="62"/>
      <c r="N93" s="60"/>
      <c r="V93" s="44"/>
      <c r="AO93" s="44"/>
      <c r="AV93" s="17" t="s">
        <v>885</v>
      </c>
      <c r="AW93" s="17" t="s">
        <v>885</v>
      </c>
      <c r="AX93" s="17" t="s">
        <v>885</v>
      </c>
      <c r="AY93" s="17" t="s">
        <v>885</v>
      </c>
      <c r="AZ93" s="17" t="s">
        <v>885</v>
      </c>
      <c r="BA93" s="195"/>
      <c r="BC93"/>
      <c r="BD93"/>
      <c r="BE93"/>
      <c r="BF93"/>
      <c r="BG93"/>
      <c r="BH93"/>
      <c r="BI93"/>
      <c r="BJ93"/>
      <c r="BK93"/>
      <c r="BL93"/>
      <c r="BM93"/>
      <c r="BN93"/>
      <c r="BO93"/>
      <c r="BP93"/>
      <c r="BQ93"/>
      <c r="BR93"/>
      <c r="BS93"/>
      <c r="BT93"/>
      <c r="BU93" s="196"/>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c r="IW93"/>
      <c r="IX93"/>
      <c r="IY93"/>
      <c r="IZ93"/>
      <c r="JA93"/>
      <c r="JB93"/>
      <c r="JC93"/>
      <c r="JD93"/>
      <c r="JE93"/>
      <c r="JF93"/>
      <c r="JG93"/>
      <c r="JH93"/>
      <c r="JI93"/>
      <c r="JJ93"/>
      <c r="JK93"/>
      <c r="JL93"/>
      <c r="JM93"/>
      <c r="JN93"/>
      <c r="JO93"/>
      <c r="JP93"/>
      <c r="JQ93"/>
      <c r="JR93"/>
      <c r="JS93"/>
      <c r="JT93"/>
      <c r="JU93"/>
      <c r="JV93"/>
      <c r="JW93"/>
      <c r="JX93"/>
      <c r="JY93"/>
      <c r="JZ93"/>
      <c r="KA93"/>
      <c r="KB93"/>
      <c r="KC93"/>
      <c r="KD93"/>
      <c r="KE93"/>
      <c r="KF93"/>
      <c r="KG93"/>
      <c r="KH93"/>
      <c r="KI93"/>
      <c r="KJ93"/>
      <c r="KK93"/>
      <c r="KL93"/>
      <c r="KM93"/>
      <c r="KN93"/>
      <c r="KO93"/>
      <c r="KP93"/>
      <c r="KQ93"/>
      <c r="KR93"/>
      <c r="KS93"/>
      <c r="KT93"/>
      <c r="KU93"/>
      <c r="KV93"/>
      <c r="KW93"/>
      <c r="KX93"/>
      <c r="KY93"/>
      <c r="KZ93"/>
      <c r="LA93"/>
      <c r="LB93"/>
      <c r="LC93"/>
      <c r="LD93"/>
      <c r="LE93"/>
      <c r="LF93"/>
      <c r="LG93"/>
      <c r="LH93"/>
      <c r="LI93"/>
      <c r="LJ93"/>
      <c r="LK93"/>
      <c r="LL93"/>
      <c r="LM93"/>
      <c r="LN93"/>
      <c r="LO93"/>
      <c r="LP93"/>
      <c r="LQ93"/>
      <c r="LR93"/>
      <c r="LS93"/>
      <c r="LT93"/>
      <c r="LU93"/>
      <c r="LV93"/>
      <c r="LW93"/>
      <c r="LX93"/>
      <c r="LY93"/>
      <c r="LZ93"/>
      <c r="MA93"/>
      <c r="MB93"/>
      <c r="MC93"/>
      <c r="MD93"/>
      <c r="ME93"/>
      <c r="MF93"/>
      <c r="MG93"/>
      <c r="MH93"/>
      <c r="MI93"/>
      <c r="MJ93"/>
      <c r="MK93"/>
      <c r="ML93"/>
      <c r="MM93"/>
      <c r="MN93"/>
      <c r="MO93"/>
      <c r="MP93"/>
      <c r="MQ93"/>
      <c r="MR93"/>
      <c r="MS93"/>
      <c r="MT93"/>
      <c r="MU93"/>
      <c r="MV93"/>
      <c r="MW93"/>
      <c r="MX93"/>
      <c r="MY93"/>
      <c r="MZ93"/>
      <c r="NA93"/>
      <c r="NB93"/>
      <c r="NC93"/>
      <c r="ND93"/>
      <c r="NE93"/>
      <c r="NF93"/>
      <c r="NG93"/>
      <c r="NH93"/>
      <c r="NI93"/>
      <c r="NJ93"/>
      <c r="NK93"/>
      <c r="NL93"/>
      <c r="NM93"/>
      <c r="NN93"/>
      <c r="NO93"/>
      <c r="NP93"/>
      <c r="NQ93"/>
      <c r="NR93"/>
      <c r="NS93"/>
      <c r="NT93"/>
      <c r="NU93"/>
      <c r="NV93"/>
      <c r="NW93"/>
      <c r="NX93"/>
      <c r="NY93"/>
      <c r="NZ93"/>
      <c r="OA93"/>
      <c r="OB93"/>
      <c r="OC93"/>
      <c r="OD93"/>
      <c r="OE93"/>
      <c r="OF93"/>
      <c r="OG93"/>
      <c r="OH93"/>
      <c r="OI93"/>
      <c r="OJ93"/>
      <c r="OK93"/>
      <c r="OL93"/>
      <c r="OM93"/>
      <c r="ON93"/>
      <c r="OO93"/>
      <c r="OP93"/>
      <c r="OQ93"/>
      <c r="OR93"/>
      <c r="OS93"/>
      <c r="OT93"/>
      <c r="OU93"/>
      <c r="OV93"/>
      <c r="OW93"/>
      <c r="OX93"/>
      <c r="OY93"/>
      <c r="OZ93"/>
      <c r="PA93"/>
      <c r="PB93"/>
      <c r="PC93"/>
      <c r="PD93"/>
      <c r="PE93"/>
      <c r="PF93"/>
      <c r="PG93"/>
      <c r="PH93"/>
      <c r="PI93"/>
      <c r="PJ93"/>
      <c r="PK93"/>
      <c r="PL93"/>
      <c r="PM93"/>
      <c r="PN93"/>
      <c r="PO93"/>
      <c r="PP93"/>
      <c r="PQ93"/>
      <c r="PR93"/>
      <c r="PS93"/>
      <c r="PT93"/>
      <c r="PU93"/>
      <c r="PV93"/>
      <c r="PW93"/>
      <c r="PX93"/>
      <c r="PY93"/>
      <c r="PZ93"/>
      <c r="QA93"/>
      <c r="QB93"/>
      <c r="QC93"/>
      <c r="QD93"/>
      <c r="QE93"/>
      <c r="QF93"/>
      <c r="QG93"/>
      <c r="QH93"/>
      <c r="QI93"/>
      <c r="QJ93"/>
      <c r="QK93"/>
      <c r="QL93"/>
      <c r="QM93"/>
      <c r="QN93"/>
      <c r="QO93"/>
      <c r="QP93"/>
      <c r="QQ93"/>
      <c r="QR93"/>
      <c r="QS93"/>
      <c r="QT93"/>
      <c r="QU93"/>
      <c r="QV93"/>
      <c r="QW93"/>
      <c r="QX93"/>
      <c r="QY93"/>
      <c r="QZ93"/>
      <c r="RA93"/>
      <c r="RB93"/>
      <c r="RC93"/>
      <c r="RD93"/>
      <c r="RE93"/>
      <c r="RF93"/>
      <c r="RG93"/>
      <c r="RH93"/>
      <c r="RI93"/>
      <c r="RJ93"/>
      <c r="RK93"/>
      <c r="RL93"/>
      <c r="RM93"/>
      <c r="RN93"/>
      <c r="RO93"/>
      <c r="RP93"/>
      <c r="RQ93"/>
      <c r="RR93"/>
      <c r="RS93"/>
      <c r="RT93"/>
      <c r="RU93"/>
      <c r="RV93"/>
      <c r="RW93"/>
      <c r="RX93"/>
      <c r="RY93"/>
      <c r="RZ93"/>
      <c r="SA93"/>
      <c r="SB93"/>
      <c r="SC93"/>
      <c r="SD93"/>
      <c r="SE93"/>
      <c r="SF93"/>
      <c r="SG93"/>
      <c r="SH93"/>
      <c r="SI93"/>
      <c r="SJ93"/>
      <c r="SK93"/>
      <c r="SL93"/>
      <c r="SM93"/>
      <c r="SN93"/>
      <c r="SO93"/>
      <c r="SP93"/>
      <c r="SQ93"/>
      <c r="SR93"/>
      <c r="SS93"/>
      <c r="ST93"/>
      <c r="SU93"/>
      <c r="SV93"/>
      <c r="SW93"/>
      <c r="SX93"/>
      <c r="SY93"/>
      <c r="SZ93"/>
      <c r="TA93"/>
      <c r="TB93"/>
      <c r="TC93"/>
      <c r="TD93"/>
      <c r="TE93"/>
      <c r="TF93"/>
      <c r="TG93"/>
      <c r="TH93"/>
      <c r="TI93"/>
      <c r="TJ93"/>
      <c r="TK93"/>
      <c r="TL93"/>
      <c r="TM93"/>
      <c r="TN93"/>
      <c r="TO93"/>
      <c r="TP93"/>
      <c r="TQ93"/>
      <c r="TR93"/>
      <c r="TS93"/>
      <c r="TT93"/>
      <c r="TU93"/>
      <c r="TV93"/>
      <c r="TW93"/>
      <c r="TX93"/>
      <c r="TY93"/>
      <c r="TZ93"/>
      <c r="UA93"/>
      <c r="UB93"/>
      <c r="UC93"/>
      <c r="UD93"/>
      <c r="UE93"/>
      <c r="UF93"/>
      <c r="UG93"/>
      <c r="UH93"/>
      <c r="UI93"/>
      <c r="UJ93"/>
      <c r="UK93"/>
      <c r="UL93"/>
      <c r="UM93"/>
      <c r="UN93"/>
      <c r="UO93"/>
      <c r="UP93"/>
      <c r="UQ93"/>
      <c r="UR93"/>
      <c r="US93"/>
      <c r="UT93"/>
      <c r="UU93"/>
      <c r="UV93"/>
      <c r="UW93"/>
      <c r="UX93"/>
      <c r="UY93"/>
      <c r="UZ93"/>
      <c r="VA93"/>
      <c r="VB93"/>
      <c r="VC93"/>
      <c r="VD93"/>
      <c r="VE93"/>
      <c r="VF93"/>
      <c r="VG93"/>
      <c r="VH93"/>
      <c r="VI93"/>
      <c r="VJ93"/>
      <c r="VK93"/>
      <c r="VL93"/>
      <c r="VM93"/>
      <c r="VN93"/>
      <c r="VO93"/>
      <c r="VP93"/>
      <c r="VQ93"/>
      <c r="VR93"/>
      <c r="VS93"/>
      <c r="VT93"/>
      <c r="VU93"/>
      <c r="VV93"/>
      <c r="VW93"/>
      <c r="VX93"/>
      <c r="VY93"/>
      <c r="VZ93"/>
      <c r="WA93"/>
      <c r="WB93"/>
      <c r="WC93"/>
      <c r="WD93"/>
      <c r="WE93"/>
      <c r="WF93"/>
      <c r="WG93"/>
      <c r="WH93"/>
      <c r="WI93"/>
      <c r="WJ93"/>
      <c r="WK93"/>
      <c r="WL93"/>
      <c r="WM93"/>
      <c r="WN93"/>
      <c r="WO93"/>
      <c r="WP93"/>
      <c r="WQ93"/>
      <c r="WR93"/>
      <c r="WS93"/>
      <c r="WT93"/>
      <c r="WU93"/>
      <c r="WV93"/>
      <c r="WW93"/>
      <c r="WX93"/>
      <c r="WY93"/>
      <c r="WZ93"/>
      <c r="XA93"/>
      <c r="XB93"/>
      <c r="XC93"/>
      <c r="XD93"/>
      <c r="XE93"/>
      <c r="XF93"/>
      <c r="XG93"/>
      <c r="XH93"/>
      <c r="XI93"/>
      <c r="XJ93"/>
      <c r="XK93"/>
      <c r="XL93"/>
      <c r="XM93"/>
      <c r="XN93"/>
      <c r="XO93"/>
      <c r="XP93"/>
      <c r="XQ93"/>
      <c r="XR93"/>
      <c r="XS93"/>
      <c r="XT93"/>
      <c r="XU93"/>
      <c r="XV93"/>
      <c r="XW93"/>
      <c r="XX93"/>
      <c r="XY93"/>
      <c r="XZ93"/>
      <c r="YA93"/>
      <c r="YB93"/>
      <c r="YC93"/>
      <c r="YD93"/>
      <c r="YE93"/>
      <c r="YF93"/>
      <c r="YG93"/>
      <c r="YH93"/>
      <c r="YI93"/>
      <c r="YJ93"/>
      <c r="YK93"/>
      <c r="YL93"/>
      <c r="YM93"/>
      <c r="YN93"/>
      <c r="YO93"/>
      <c r="YP93"/>
      <c r="YQ93"/>
      <c r="YR93"/>
      <c r="YS93"/>
      <c r="YT93"/>
      <c r="YU93"/>
      <c r="YV93"/>
      <c r="YW93"/>
      <c r="YX93"/>
      <c r="YY93"/>
      <c r="YZ93"/>
      <c r="ZA93"/>
    </row>
    <row r="94" spans="1:677" ht="12.75" customHeight="1" outlineLevel="1" thickTop="1" thickBot="1">
      <c r="A94" s="11" t="s">
        <v>940</v>
      </c>
      <c r="B94" s="84" t="str">
        <f>"-"</f>
        <v>-</v>
      </c>
      <c r="C94" s="79">
        <v>5</v>
      </c>
      <c r="D94" s="62">
        <f t="shared" si="15"/>
        <v>16</v>
      </c>
      <c r="E94" s="122"/>
      <c r="F94" s="62"/>
      <c r="G94" s="62"/>
      <c r="H94" s="62"/>
      <c r="I94" s="62"/>
      <c r="J94" s="62"/>
      <c r="K94" s="65"/>
      <c r="L94" s="65"/>
      <c r="M94" s="65"/>
      <c r="N94" s="142" t="s">
        <v>161</v>
      </c>
      <c r="O94" s="100" t="s">
        <v>161</v>
      </c>
      <c r="P94" s="11" t="s">
        <v>161</v>
      </c>
      <c r="Q94" s="11" t="s">
        <v>161</v>
      </c>
      <c r="S94" s="11" t="s">
        <v>161</v>
      </c>
      <c r="T94" s="11" t="s">
        <v>147</v>
      </c>
      <c r="U94" s="51" t="s">
        <v>144</v>
      </c>
      <c r="V94" s="190" t="s">
        <v>259</v>
      </c>
      <c r="W94" s="46"/>
      <c r="AN94" s="396" t="s">
        <v>120</v>
      </c>
      <c r="AO94" s="404" t="s">
        <v>79</v>
      </c>
      <c r="AP94" s="396" t="s">
        <v>79</v>
      </c>
      <c r="AQ94" s="396" t="s">
        <v>79</v>
      </c>
      <c r="AR94" s="396" t="s">
        <v>79</v>
      </c>
      <c r="AS94" s="50"/>
      <c r="AT94" s="43"/>
      <c r="AU94" s="404" t="s">
        <v>79</v>
      </c>
      <c r="AV94" s="46"/>
      <c r="AW94" s="43"/>
      <c r="AX94" s="404" t="s">
        <v>79</v>
      </c>
      <c r="AY94" s="93"/>
      <c r="AZ94" s="396" t="s">
        <v>79</v>
      </c>
      <c r="BA94" s="193"/>
      <c r="BC94"/>
      <c r="BD94"/>
      <c r="BE94"/>
      <c r="BF94"/>
      <c r="BG94"/>
      <c r="BH94"/>
      <c r="BI94"/>
      <c r="BJ94"/>
      <c r="BK94"/>
      <c r="BL94"/>
      <c r="BM94"/>
      <c r="BN94"/>
      <c r="BO94"/>
      <c r="BP94"/>
      <c r="BQ94"/>
      <c r="BR94"/>
      <c r="BS94"/>
      <c r="BT94"/>
      <c r="BU94" s="196"/>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c r="IW94"/>
      <c r="IX94"/>
      <c r="IY94"/>
      <c r="IZ94"/>
      <c r="JA94"/>
      <c r="JB94"/>
      <c r="JC94"/>
      <c r="JD94"/>
      <c r="JE94"/>
      <c r="JF94"/>
      <c r="JG94"/>
      <c r="JH94"/>
      <c r="JI94"/>
      <c r="JJ94"/>
      <c r="JK94"/>
      <c r="JL94"/>
      <c r="JM94"/>
      <c r="JN94"/>
      <c r="JO94"/>
      <c r="JP94"/>
      <c r="JQ94"/>
      <c r="JR94"/>
      <c r="JS94"/>
      <c r="JT94"/>
      <c r="JU94"/>
      <c r="JV94"/>
      <c r="JW94"/>
      <c r="JX94"/>
      <c r="JY94"/>
      <c r="JZ94"/>
      <c r="KA94"/>
      <c r="KB94"/>
      <c r="KC94"/>
      <c r="KD94"/>
      <c r="KE94"/>
      <c r="KF94"/>
      <c r="KG94"/>
      <c r="KH94"/>
      <c r="KI94"/>
      <c r="KJ94"/>
      <c r="KK94"/>
      <c r="KL94"/>
      <c r="KM94"/>
      <c r="KN94"/>
      <c r="KO94"/>
      <c r="KP94"/>
      <c r="KQ94"/>
      <c r="KR94"/>
      <c r="KS94"/>
      <c r="KT94"/>
      <c r="KU94"/>
      <c r="KV94"/>
      <c r="KW94"/>
      <c r="KX94"/>
      <c r="KY94"/>
      <c r="KZ94"/>
      <c r="LA94"/>
      <c r="LB94"/>
      <c r="LC94"/>
      <c r="LD94"/>
      <c r="LE94"/>
      <c r="LF94"/>
      <c r="LG94"/>
      <c r="LH94"/>
      <c r="LI94"/>
      <c r="LJ94"/>
      <c r="LK94"/>
      <c r="LL94"/>
      <c r="LM94"/>
      <c r="LN94"/>
      <c r="LO94"/>
      <c r="LP94"/>
      <c r="LQ94"/>
      <c r="LR94"/>
      <c r="LS94"/>
      <c r="LT94"/>
      <c r="LU94"/>
      <c r="LV94"/>
      <c r="LW94"/>
      <c r="LX94"/>
      <c r="LY94"/>
      <c r="LZ94"/>
      <c r="MA94"/>
      <c r="MB94"/>
      <c r="MC94"/>
      <c r="MD94"/>
      <c r="ME94"/>
      <c r="MF94"/>
      <c r="MG94"/>
      <c r="MH94"/>
      <c r="MI94"/>
      <c r="MJ94"/>
      <c r="MK94"/>
      <c r="ML94"/>
      <c r="MM94"/>
      <c r="MN94"/>
      <c r="MO94"/>
      <c r="MP94"/>
      <c r="MQ94"/>
      <c r="MR94"/>
      <c r="MS94"/>
      <c r="MT94"/>
      <c r="MU94"/>
      <c r="MV94"/>
      <c r="MW94"/>
      <c r="MX94"/>
      <c r="MY94"/>
      <c r="MZ94"/>
      <c r="NA94"/>
      <c r="NB94"/>
      <c r="NC94"/>
      <c r="ND94"/>
      <c r="NE94"/>
      <c r="NF94"/>
      <c r="NG94"/>
      <c r="NH94"/>
      <c r="NI94"/>
      <c r="NJ94"/>
      <c r="NK94"/>
      <c r="NL94"/>
      <c r="NM94"/>
      <c r="NN94"/>
      <c r="NO94"/>
      <c r="NP94"/>
      <c r="NQ94"/>
      <c r="NR94"/>
      <c r="NS94"/>
      <c r="NT94"/>
      <c r="NU94"/>
      <c r="NV94"/>
      <c r="NW94"/>
      <c r="NX94"/>
      <c r="NY94"/>
      <c r="NZ94"/>
      <c r="OA94"/>
      <c r="OB94"/>
      <c r="OC94"/>
      <c r="OD94"/>
      <c r="OE94"/>
      <c r="OF94"/>
      <c r="OG94"/>
      <c r="OH94"/>
      <c r="OI94"/>
      <c r="OJ94"/>
      <c r="OK94"/>
      <c r="OL94"/>
      <c r="OM94"/>
      <c r="ON94"/>
      <c r="OO94"/>
      <c r="OP94"/>
      <c r="OQ94"/>
      <c r="OR94"/>
      <c r="OS94"/>
      <c r="OT94"/>
      <c r="OU94"/>
      <c r="OV94"/>
      <c r="OW94"/>
      <c r="OX94"/>
      <c r="OY94"/>
      <c r="OZ94"/>
      <c r="PA94"/>
      <c r="PB94"/>
      <c r="PC94"/>
      <c r="PD94"/>
      <c r="PE94"/>
      <c r="PF94"/>
      <c r="PG94"/>
      <c r="PH94"/>
      <c r="PI94"/>
      <c r="PJ94"/>
      <c r="PK94"/>
      <c r="PL94"/>
      <c r="PM94"/>
      <c r="PN94"/>
      <c r="PO94"/>
      <c r="PP94"/>
      <c r="PQ94"/>
      <c r="PR94"/>
      <c r="PS94"/>
      <c r="PT94"/>
      <c r="PU94"/>
      <c r="PV94"/>
      <c r="PW94"/>
      <c r="PX94"/>
      <c r="PY94"/>
      <c r="PZ94"/>
      <c r="QA94"/>
      <c r="QB94"/>
      <c r="QC94"/>
      <c r="QD94"/>
      <c r="QE94"/>
      <c r="QF94"/>
      <c r="QG94"/>
      <c r="QH94"/>
      <c r="QI94"/>
      <c r="QJ94"/>
      <c r="QK94"/>
      <c r="QL94"/>
      <c r="QM94"/>
      <c r="QN94"/>
      <c r="QO94"/>
      <c r="QP94"/>
      <c r="QQ94"/>
      <c r="QR94"/>
      <c r="QS94"/>
      <c r="QT94"/>
      <c r="QU94"/>
      <c r="QV94"/>
      <c r="QW94"/>
      <c r="QX94"/>
      <c r="QY94"/>
      <c r="QZ94"/>
      <c r="RA94"/>
      <c r="RB94"/>
      <c r="RC94"/>
      <c r="RD94"/>
      <c r="RE94"/>
      <c r="RF94"/>
      <c r="RG94"/>
      <c r="RH94"/>
      <c r="RI94"/>
      <c r="RJ94"/>
      <c r="RK94"/>
      <c r="RL94"/>
      <c r="RM94"/>
      <c r="RN94"/>
      <c r="RO94"/>
      <c r="RP94"/>
      <c r="RQ94"/>
      <c r="RR94"/>
      <c r="RS94"/>
      <c r="RT94"/>
      <c r="RU94"/>
      <c r="RV94"/>
      <c r="RW94"/>
      <c r="RX94"/>
      <c r="RY94"/>
      <c r="RZ94"/>
      <c r="SA94"/>
      <c r="SB94"/>
      <c r="SC94"/>
      <c r="SD94"/>
      <c r="SE94"/>
      <c r="SF94"/>
      <c r="SG94"/>
      <c r="SH94"/>
      <c r="SI94"/>
      <c r="SJ94"/>
      <c r="SK94"/>
      <c r="SL94"/>
      <c r="SM94"/>
      <c r="SN94"/>
      <c r="SO94"/>
      <c r="SP94"/>
      <c r="SQ94"/>
      <c r="SR94"/>
      <c r="SS94"/>
      <c r="ST94"/>
      <c r="SU94"/>
      <c r="SV94"/>
      <c r="SW94"/>
      <c r="SX94"/>
      <c r="SY94"/>
      <c r="SZ94"/>
      <c r="TA94"/>
      <c r="TB94"/>
      <c r="TC94"/>
      <c r="TD94"/>
      <c r="TE94"/>
      <c r="TF94"/>
      <c r="TG94"/>
      <c r="TH94"/>
      <c r="TI94"/>
      <c r="TJ94"/>
      <c r="TK94"/>
      <c r="TL94"/>
      <c r="TM94"/>
      <c r="TN94"/>
      <c r="TO94"/>
      <c r="TP94"/>
      <c r="TQ94"/>
      <c r="TR94"/>
      <c r="TS94"/>
      <c r="TT94"/>
      <c r="TU94"/>
      <c r="TV94"/>
      <c r="TW94"/>
      <c r="TX94"/>
      <c r="TY94"/>
      <c r="TZ94"/>
      <c r="UA94"/>
      <c r="UB94"/>
      <c r="UC94"/>
      <c r="UD94"/>
      <c r="UE94"/>
      <c r="UF94"/>
      <c r="UG94"/>
      <c r="UH94"/>
      <c r="UI94"/>
      <c r="UJ94"/>
      <c r="UK94"/>
      <c r="UL94"/>
      <c r="UM94"/>
      <c r="UN94"/>
      <c r="UO94"/>
      <c r="UP94"/>
      <c r="UQ94"/>
      <c r="UR94"/>
      <c r="US94"/>
      <c r="UT94"/>
      <c r="UU94"/>
      <c r="UV94"/>
      <c r="UW94"/>
      <c r="UX94"/>
      <c r="UY94"/>
      <c r="UZ94"/>
      <c r="VA94"/>
      <c r="VB94"/>
      <c r="VC94"/>
      <c r="VD94"/>
      <c r="VE94"/>
      <c r="VF94"/>
      <c r="VG94"/>
      <c r="VH94"/>
      <c r="VI94"/>
      <c r="VJ94"/>
      <c r="VK94"/>
      <c r="VL94"/>
      <c r="VM94"/>
      <c r="VN94"/>
      <c r="VO94"/>
      <c r="VP94"/>
      <c r="VQ94"/>
      <c r="VR94"/>
      <c r="VS94"/>
      <c r="VT94"/>
      <c r="VU94"/>
      <c r="VV94"/>
      <c r="VW94"/>
      <c r="VX94"/>
      <c r="VY94"/>
      <c r="VZ94"/>
      <c r="WA94"/>
      <c r="WB94"/>
      <c r="WC94"/>
      <c r="WD94"/>
      <c r="WE94"/>
      <c r="WF94"/>
      <c r="WG94"/>
      <c r="WH94"/>
      <c r="WI94"/>
      <c r="WJ94"/>
      <c r="WK94"/>
      <c r="WL94"/>
      <c r="WM94"/>
      <c r="WN94"/>
      <c r="WO94"/>
      <c r="WP94"/>
      <c r="WQ94"/>
      <c r="WR94"/>
      <c r="WS94"/>
      <c r="WT94"/>
      <c r="WU94"/>
      <c r="WV94"/>
      <c r="WW94"/>
      <c r="WX94"/>
      <c r="WY94"/>
      <c r="WZ94"/>
      <c r="XA94"/>
      <c r="XB94"/>
      <c r="XC94"/>
      <c r="XD94"/>
      <c r="XE94"/>
      <c r="XF94"/>
      <c r="XG94"/>
      <c r="XH94"/>
      <c r="XI94"/>
      <c r="XJ94"/>
      <c r="XK94"/>
      <c r="XL94"/>
      <c r="XM94"/>
      <c r="XN94"/>
      <c r="XO94"/>
      <c r="XP94"/>
      <c r="XQ94"/>
      <c r="XR94"/>
      <c r="XS94"/>
      <c r="XT94"/>
      <c r="XU94"/>
      <c r="XV94"/>
      <c r="XW94"/>
      <c r="XX94"/>
      <c r="XY94"/>
      <c r="XZ94"/>
      <c r="YA94"/>
      <c r="YB94"/>
      <c r="YC94"/>
      <c r="YD94"/>
      <c r="YE94"/>
      <c r="YF94"/>
      <c r="YG94"/>
      <c r="YH94"/>
      <c r="YI94"/>
      <c r="YJ94"/>
      <c r="YK94"/>
      <c r="YL94"/>
      <c r="YM94"/>
      <c r="YN94"/>
      <c r="YO94"/>
      <c r="YP94"/>
      <c r="YQ94"/>
      <c r="YR94"/>
      <c r="YS94"/>
      <c r="YT94"/>
      <c r="YU94"/>
      <c r="YV94"/>
      <c r="YW94"/>
      <c r="YX94"/>
      <c r="YY94"/>
      <c r="YZ94"/>
      <c r="ZA94"/>
    </row>
    <row r="95" spans="1:677" ht="12.75" customHeight="1" outlineLevel="1" thickTop="1">
      <c r="A95" s="393" t="s">
        <v>922</v>
      </c>
      <c r="B95" s="84" t="str">
        <f>"-"</f>
        <v>-</v>
      </c>
      <c r="D95" s="62">
        <f t="shared" si="15"/>
        <v>3</v>
      </c>
      <c r="E95" s="122"/>
      <c r="F95" s="62"/>
      <c r="G95" s="62"/>
      <c r="H95" s="73"/>
      <c r="I95" s="73"/>
      <c r="J95" s="62"/>
      <c r="K95" s="62"/>
      <c r="L95" s="62"/>
      <c r="M95" s="62"/>
      <c r="N95" s="141"/>
      <c r="O95" s="2"/>
      <c r="P95" s="2"/>
      <c r="Q95" s="2"/>
      <c r="R95" s="2"/>
      <c r="S95" s="2"/>
      <c r="T95" s="2"/>
      <c r="U95" s="2"/>
      <c r="V95" s="141"/>
      <c r="W95" s="2"/>
      <c r="AC95" s="2"/>
      <c r="AG95" s="2"/>
      <c r="AI95" s="2"/>
      <c r="AJ95" s="2"/>
      <c r="AO95" s="45"/>
      <c r="AR95" s="2"/>
      <c r="AS95" s="61"/>
      <c r="AT95" s="2"/>
      <c r="AU95" s="2"/>
      <c r="AV95" s="2"/>
      <c r="AW95" s="194"/>
      <c r="AX95" s="393" t="s">
        <v>887</v>
      </c>
      <c r="AY95" s="393" t="s">
        <v>887</v>
      </c>
      <c r="AZ95" s="393" t="s">
        <v>887</v>
      </c>
      <c r="BA95" s="31"/>
      <c r="BB95" s="31"/>
      <c r="BC95" s="128"/>
      <c r="BD95" s="128"/>
      <c r="BE95" s="128"/>
      <c r="BF95"/>
      <c r="BG95"/>
      <c r="BH95"/>
      <c r="BI95"/>
      <c r="BJ95"/>
      <c r="BK95"/>
      <c r="BL95"/>
      <c r="BM95" s="128"/>
      <c r="BN95"/>
      <c r="BO95"/>
      <c r="BP95"/>
      <c r="BQ95"/>
      <c r="BR95"/>
      <c r="BS95"/>
      <c r="BT95"/>
      <c r="BU95" s="196"/>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c r="IW95"/>
      <c r="IX95"/>
      <c r="IY95"/>
      <c r="IZ95"/>
      <c r="JA95"/>
      <c r="JB95"/>
      <c r="JC95"/>
      <c r="JD95"/>
      <c r="JE95"/>
      <c r="JF95"/>
      <c r="JG95"/>
      <c r="JH95"/>
      <c r="JI95"/>
      <c r="JJ95"/>
      <c r="JK95"/>
      <c r="JL95"/>
      <c r="JM95"/>
      <c r="JN95"/>
      <c r="JO95"/>
      <c r="JP95"/>
      <c r="JQ95"/>
      <c r="JR95"/>
      <c r="JS95"/>
      <c r="JT95"/>
      <c r="JU95"/>
      <c r="JV95"/>
      <c r="JW95"/>
      <c r="JX95"/>
      <c r="JY95"/>
      <c r="JZ95"/>
      <c r="KA95"/>
      <c r="KB95"/>
      <c r="KC95"/>
      <c r="KD95"/>
      <c r="KE95"/>
      <c r="KF95"/>
      <c r="KG95"/>
      <c r="KH95"/>
      <c r="KI95"/>
      <c r="KJ95"/>
      <c r="KK95"/>
      <c r="KL95"/>
      <c r="KM95"/>
      <c r="KN95"/>
      <c r="KO95"/>
      <c r="KP95"/>
      <c r="KQ95"/>
      <c r="KR95"/>
      <c r="KS95"/>
      <c r="KT95"/>
      <c r="KU95"/>
      <c r="KV95"/>
      <c r="KW95"/>
      <c r="KX95"/>
      <c r="KY95"/>
      <c r="KZ95"/>
      <c r="LA95"/>
      <c r="LB95"/>
      <c r="LC95"/>
      <c r="LD95"/>
      <c r="LE95"/>
      <c r="LF95"/>
      <c r="LG95"/>
      <c r="LH95"/>
      <c r="LI95"/>
      <c r="LJ95"/>
      <c r="LK95"/>
      <c r="LL95"/>
      <c r="LM95"/>
      <c r="LN95"/>
      <c r="LO95"/>
      <c r="LP95"/>
      <c r="LQ95"/>
      <c r="LR95"/>
      <c r="LS95"/>
      <c r="LT95"/>
      <c r="LU95"/>
      <c r="LV95"/>
      <c r="LW95"/>
      <c r="LX95"/>
      <c r="LY95"/>
      <c r="LZ95"/>
      <c r="MA95"/>
      <c r="MB95"/>
      <c r="MC95"/>
      <c r="MD95"/>
      <c r="ME95"/>
      <c r="MF95"/>
      <c r="MG95"/>
      <c r="MH95"/>
      <c r="MI95"/>
      <c r="MJ95"/>
      <c r="MK95"/>
      <c r="ML95"/>
      <c r="MM95"/>
      <c r="MN95"/>
      <c r="MO95"/>
      <c r="MP95"/>
      <c r="MQ95"/>
      <c r="MR95"/>
      <c r="MS95"/>
      <c r="MT95"/>
      <c r="MU95"/>
      <c r="MV95"/>
      <c r="MW95"/>
      <c r="MX95"/>
      <c r="MY95"/>
      <c r="MZ95"/>
      <c r="NA95"/>
      <c r="NB95"/>
      <c r="NC95"/>
      <c r="ND95"/>
      <c r="NE95"/>
      <c r="NF95"/>
      <c r="NG95"/>
      <c r="NH95"/>
      <c r="NI95"/>
      <c r="NJ95"/>
      <c r="NK95"/>
      <c r="NL95"/>
      <c r="NM95"/>
      <c r="NN95"/>
      <c r="NO95"/>
      <c r="NP95"/>
      <c r="NQ95"/>
      <c r="NR95"/>
      <c r="NS95"/>
      <c r="NT95"/>
      <c r="NU95"/>
      <c r="NV95"/>
      <c r="NW95"/>
      <c r="NX95"/>
      <c r="NY95"/>
      <c r="NZ95"/>
      <c r="OA95"/>
      <c r="OB95"/>
      <c r="OC95"/>
      <c r="OD95"/>
      <c r="OE95"/>
      <c r="OF95"/>
      <c r="OG95"/>
      <c r="OH95"/>
      <c r="OI95"/>
      <c r="OJ95"/>
      <c r="OK95"/>
      <c r="OL95"/>
      <c r="OM95"/>
      <c r="ON95"/>
      <c r="OO95"/>
      <c r="OP95"/>
      <c r="OQ95"/>
      <c r="OR95"/>
      <c r="OS95"/>
      <c r="OT95"/>
      <c r="OU95"/>
      <c r="OV95"/>
      <c r="OW95"/>
      <c r="OX95"/>
      <c r="OY95"/>
      <c r="OZ95"/>
      <c r="PA95"/>
      <c r="PB95"/>
      <c r="PC95"/>
      <c r="PD95"/>
      <c r="PE95"/>
      <c r="PF95"/>
      <c r="PG95"/>
      <c r="PH95"/>
      <c r="PI95"/>
      <c r="PJ95"/>
      <c r="PK95"/>
      <c r="PL95"/>
      <c r="PM95"/>
      <c r="PN95"/>
      <c r="PO95"/>
      <c r="PP95"/>
      <c r="PQ95"/>
      <c r="PR95"/>
      <c r="PS95"/>
      <c r="PT95"/>
      <c r="PU95"/>
      <c r="PV95"/>
      <c r="PW95"/>
      <c r="PX95"/>
      <c r="PY95"/>
      <c r="PZ95"/>
      <c r="QA95"/>
      <c r="QB95"/>
      <c r="QC95"/>
      <c r="QD95"/>
      <c r="QE95"/>
      <c r="QF95"/>
      <c r="QG95"/>
      <c r="QH95"/>
      <c r="QI95"/>
      <c r="QJ95"/>
      <c r="QK95"/>
      <c r="QL95"/>
      <c r="QM95"/>
      <c r="QN95"/>
      <c r="QO95"/>
      <c r="QP95"/>
      <c r="QQ95"/>
      <c r="QR95"/>
      <c r="QS95"/>
      <c r="QT95"/>
      <c r="QU95"/>
      <c r="QV95"/>
      <c r="QW95"/>
      <c r="QX95"/>
      <c r="QY95"/>
      <c r="QZ95"/>
      <c r="RA95"/>
      <c r="RB95"/>
      <c r="RC95"/>
      <c r="RD95"/>
      <c r="RE95"/>
      <c r="RF95"/>
      <c r="RG95"/>
      <c r="RH95"/>
      <c r="RI95"/>
      <c r="RJ95"/>
      <c r="RK95"/>
      <c r="RL95"/>
      <c r="RM95"/>
      <c r="RN95"/>
      <c r="RO95"/>
      <c r="RP95"/>
      <c r="RQ95"/>
      <c r="RR95"/>
      <c r="RS95"/>
      <c r="RT95"/>
      <c r="RU95"/>
      <c r="RV95"/>
      <c r="RW95"/>
      <c r="RX95"/>
      <c r="RY95"/>
      <c r="RZ95"/>
      <c r="SA95"/>
      <c r="SB95"/>
      <c r="SC95"/>
      <c r="SD95"/>
      <c r="SE95"/>
      <c r="SF95"/>
      <c r="SG95"/>
      <c r="SH95"/>
      <c r="SI95"/>
      <c r="SJ95"/>
      <c r="SK95"/>
      <c r="SL95"/>
      <c r="SM95"/>
      <c r="SN95"/>
      <c r="SO95"/>
      <c r="SP95"/>
      <c r="SQ95"/>
      <c r="SR95"/>
      <c r="SS95"/>
      <c r="ST95"/>
      <c r="SU95"/>
      <c r="SV95"/>
      <c r="SW95"/>
      <c r="SX95"/>
      <c r="SY95"/>
      <c r="SZ95"/>
      <c r="TA95"/>
      <c r="TB95"/>
      <c r="TC95"/>
      <c r="TD95"/>
      <c r="TE95"/>
      <c r="TF95"/>
      <c r="TG95"/>
      <c r="TH95"/>
      <c r="TI95"/>
      <c r="TJ95"/>
      <c r="TK95"/>
      <c r="TL95"/>
      <c r="TM95"/>
      <c r="TN95"/>
      <c r="TO95"/>
      <c r="TP95"/>
      <c r="TQ95"/>
      <c r="TR95"/>
      <c r="TS95"/>
      <c r="TT95"/>
      <c r="TU95"/>
      <c r="TV95"/>
      <c r="TW95"/>
      <c r="TX95"/>
      <c r="TY95"/>
      <c r="TZ95"/>
      <c r="UA95"/>
      <c r="UB95"/>
      <c r="UC95"/>
      <c r="UD95"/>
      <c r="UE95"/>
      <c r="UF95"/>
      <c r="UG95"/>
      <c r="UH95"/>
      <c r="UI95"/>
      <c r="UJ95"/>
      <c r="UK95"/>
      <c r="UL95"/>
      <c r="UM95"/>
      <c r="UN95"/>
      <c r="UO95"/>
      <c r="UP95"/>
      <c r="UQ95"/>
      <c r="UR95"/>
      <c r="US95"/>
      <c r="UT95"/>
      <c r="UU95"/>
      <c r="UV95"/>
      <c r="UW95"/>
      <c r="UX95"/>
      <c r="UY95"/>
      <c r="UZ95"/>
      <c r="VA95"/>
      <c r="VB95"/>
      <c r="VC95"/>
      <c r="VD95"/>
      <c r="VE95"/>
      <c r="VF95"/>
      <c r="VG95"/>
      <c r="VH95"/>
      <c r="VI95"/>
      <c r="VJ95"/>
      <c r="VK95"/>
      <c r="VL95"/>
      <c r="VM95"/>
      <c r="VN95"/>
      <c r="VO95"/>
      <c r="VP95"/>
      <c r="VQ95"/>
      <c r="VR95"/>
      <c r="VS95"/>
      <c r="VT95"/>
      <c r="VU95"/>
      <c r="VV95"/>
      <c r="VW95"/>
      <c r="VX95"/>
      <c r="VY95"/>
      <c r="VZ95"/>
      <c r="WA95"/>
      <c r="WB95"/>
      <c r="WC95"/>
      <c r="WD95"/>
      <c r="WE95"/>
      <c r="WF95"/>
      <c r="WG95"/>
      <c r="WH95"/>
      <c r="WI95"/>
      <c r="WJ95"/>
      <c r="WK95"/>
      <c r="WL95"/>
      <c r="WM95"/>
      <c r="WN95"/>
      <c r="WO95"/>
      <c r="WP95"/>
      <c r="WQ95"/>
      <c r="WR95"/>
      <c r="WS95"/>
      <c r="WT95"/>
      <c r="WU95"/>
      <c r="WV95"/>
      <c r="WW95"/>
      <c r="WX95"/>
      <c r="WY95"/>
      <c r="WZ95"/>
      <c r="XA95"/>
      <c r="XB95"/>
      <c r="XC95"/>
      <c r="XD95"/>
      <c r="XE95"/>
      <c r="XF95"/>
      <c r="XG95"/>
      <c r="XH95"/>
      <c r="XI95"/>
      <c r="XJ95"/>
      <c r="XK95"/>
      <c r="XL95"/>
      <c r="XM95"/>
      <c r="XN95"/>
      <c r="XO95"/>
      <c r="XP95"/>
      <c r="XQ95"/>
      <c r="XR95"/>
      <c r="XS95"/>
      <c r="XT95"/>
      <c r="XU95"/>
      <c r="XV95"/>
      <c r="XW95"/>
      <c r="XX95"/>
      <c r="XY95"/>
      <c r="XZ95"/>
      <c r="YA95"/>
      <c r="YB95"/>
      <c r="YC95"/>
      <c r="YD95"/>
      <c r="YE95"/>
      <c r="YF95"/>
      <c r="YG95"/>
      <c r="YH95"/>
      <c r="YI95"/>
      <c r="YJ95"/>
      <c r="YK95"/>
      <c r="YL95"/>
      <c r="YM95"/>
      <c r="YN95"/>
      <c r="YO95"/>
      <c r="YP95"/>
      <c r="YQ95"/>
      <c r="YR95"/>
      <c r="YS95"/>
      <c r="YT95"/>
      <c r="YU95"/>
      <c r="YV95"/>
      <c r="YW95"/>
      <c r="YX95"/>
      <c r="YY95"/>
      <c r="YZ95"/>
      <c r="ZA95"/>
    </row>
    <row r="96" spans="1:677" ht="12.75" customHeight="1" outlineLevel="1">
      <c r="A96" s="400" t="s">
        <v>877</v>
      </c>
      <c r="B96" s="84">
        <f>D96</f>
        <v>7</v>
      </c>
      <c r="D96" s="62">
        <f t="shared" si="15"/>
        <v>7</v>
      </c>
      <c r="E96" s="122"/>
      <c r="F96" s="62"/>
      <c r="G96" s="62"/>
      <c r="H96" s="73"/>
      <c r="I96" s="73"/>
      <c r="J96" s="62"/>
      <c r="K96" s="62"/>
      <c r="L96" s="62"/>
      <c r="M96" s="62"/>
      <c r="N96" s="2"/>
      <c r="AS96" s="208"/>
      <c r="AT96" s="400" t="s">
        <v>888</v>
      </c>
      <c r="AU96" s="400" t="s">
        <v>888</v>
      </c>
      <c r="AV96" s="400" t="s">
        <v>888</v>
      </c>
      <c r="AW96" s="400" t="s">
        <v>888</v>
      </c>
      <c r="AX96" s="400" t="s">
        <v>888</v>
      </c>
      <c r="AY96" s="400" t="s">
        <v>888</v>
      </c>
      <c r="AZ96" s="400" t="s">
        <v>888</v>
      </c>
      <c r="BA96" s="195"/>
      <c r="BC96"/>
      <c r="BD96"/>
      <c r="BE96"/>
      <c r="BF96"/>
      <c r="BG96"/>
      <c r="BH96"/>
      <c r="BI96"/>
      <c r="BJ96"/>
      <c r="BK96"/>
      <c r="BL96"/>
      <c r="BM96"/>
      <c r="BN96"/>
      <c r="BO96"/>
      <c r="BP96"/>
      <c r="BQ96"/>
      <c r="BR96"/>
      <c r="BS96"/>
      <c r="BT96"/>
      <c r="BU96" s="1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c r="IW96"/>
      <c r="IX96"/>
      <c r="IY96"/>
      <c r="IZ96"/>
      <c r="JA96"/>
      <c r="JB96"/>
      <c r="JC96"/>
      <c r="JD96"/>
      <c r="JE96"/>
      <c r="JF96"/>
      <c r="JG96"/>
      <c r="JH96"/>
      <c r="JI96"/>
      <c r="JJ96"/>
      <c r="JK96"/>
      <c r="JL96"/>
      <c r="JM96"/>
      <c r="JN96"/>
      <c r="JO96"/>
      <c r="JP96"/>
      <c r="JQ96"/>
      <c r="JR96"/>
      <c r="JS96"/>
      <c r="JT96"/>
      <c r="JU96"/>
      <c r="JV96"/>
      <c r="JW96"/>
      <c r="JX96"/>
      <c r="JY96"/>
      <c r="JZ96"/>
      <c r="KA96"/>
      <c r="KB96"/>
      <c r="KC96"/>
      <c r="KD96"/>
      <c r="KE96"/>
      <c r="KF96"/>
      <c r="KG96"/>
      <c r="KH96"/>
      <c r="KI96"/>
      <c r="KJ96"/>
      <c r="KK96"/>
      <c r="KL96"/>
      <c r="KM96"/>
      <c r="KN96"/>
      <c r="KO96"/>
      <c r="KP96"/>
      <c r="KQ96"/>
      <c r="KR96"/>
      <c r="KS96"/>
      <c r="KT96"/>
      <c r="KU96"/>
      <c r="KV96"/>
      <c r="KW96"/>
      <c r="KX96"/>
      <c r="KY96"/>
      <c r="KZ96"/>
      <c r="LA96"/>
      <c r="LB96"/>
      <c r="LC96"/>
      <c r="LD96"/>
      <c r="LE96"/>
      <c r="LF96"/>
      <c r="LG96"/>
      <c r="LH96"/>
      <c r="LI96"/>
      <c r="LJ96"/>
      <c r="LK96"/>
      <c r="LL96"/>
      <c r="LM96"/>
      <c r="LN96"/>
      <c r="LO96"/>
      <c r="LP96"/>
      <c r="LQ96"/>
      <c r="LR96"/>
      <c r="LS96"/>
      <c r="LT96"/>
      <c r="LU96"/>
      <c r="LV96"/>
      <c r="LW96"/>
      <c r="LX96"/>
      <c r="LY96"/>
      <c r="LZ96"/>
      <c r="MA96"/>
      <c r="MB96"/>
      <c r="MC96"/>
      <c r="MD96"/>
      <c r="ME96"/>
      <c r="MF96"/>
      <c r="MG96"/>
      <c r="MH96"/>
      <c r="MI96"/>
      <c r="MJ96"/>
      <c r="MK96"/>
      <c r="ML96"/>
      <c r="MM96"/>
      <c r="MN96"/>
      <c r="MO96"/>
      <c r="MP96"/>
      <c r="MQ96"/>
      <c r="MR96"/>
      <c r="MS96"/>
      <c r="MT96"/>
      <c r="MU96"/>
      <c r="MV96"/>
      <c r="MW96"/>
      <c r="MX96"/>
      <c r="MY96"/>
      <c r="MZ96"/>
      <c r="NA96"/>
      <c r="NB96"/>
      <c r="NC96"/>
      <c r="ND96"/>
      <c r="NE96"/>
      <c r="NF96"/>
      <c r="NG96"/>
      <c r="NH96"/>
      <c r="NI96"/>
      <c r="NJ96"/>
      <c r="NK96"/>
      <c r="NL96"/>
      <c r="NM96"/>
      <c r="NN96"/>
      <c r="NO96"/>
      <c r="NP96"/>
      <c r="NQ96"/>
      <c r="NR96"/>
      <c r="NS96"/>
      <c r="NT96"/>
      <c r="NU96"/>
      <c r="NV96"/>
      <c r="NW96"/>
      <c r="NX96"/>
      <c r="NY96"/>
      <c r="NZ96"/>
      <c r="OA96"/>
      <c r="OB96"/>
      <c r="OC96"/>
      <c r="OD96"/>
      <c r="OE96"/>
      <c r="OF96"/>
      <c r="OG96"/>
      <c r="OH96"/>
      <c r="OI96"/>
      <c r="OJ96"/>
      <c r="OK96"/>
      <c r="OL96"/>
      <c r="OM96"/>
      <c r="ON96"/>
      <c r="OO96"/>
      <c r="OP96"/>
      <c r="OQ96"/>
      <c r="OR96"/>
      <c r="OS96"/>
      <c r="OT96"/>
      <c r="OU96"/>
      <c r="OV96"/>
      <c r="OW96"/>
      <c r="OX96"/>
      <c r="OY96"/>
      <c r="OZ96"/>
      <c r="PA96"/>
      <c r="PB96"/>
      <c r="PC96"/>
      <c r="PD96"/>
      <c r="PE96"/>
      <c r="PF96"/>
      <c r="PG96"/>
      <c r="PH96"/>
      <c r="PI96"/>
      <c r="PJ96"/>
      <c r="PK96"/>
      <c r="PL96"/>
      <c r="PM96"/>
      <c r="PN96"/>
      <c r="PO96"/>
      <c r="PP96"/>
      <c r="PQ96"/>
      <c r="PR96"/>
      <c r="PS96"/>
      <c r="PT96"/>
      <c r="PU96"/>
      <c r="PV96"/>
      <c r="PW96"/>
      <c r="PX96"/>
      <c r="PY96"/>
      <c r="PZ96"/>
      <c r="QA96"/>
      <c r="QB96"/>
      <c r="QC96"/>
      <c r="QD96"/>
      <c r="QE96"/>
      <c r="QF96"/>
      <c r="QG96"/>
      <c r="QH96"/>
      <c r="QI96"/>
      <c r="QJ96"/>
      <c r="QK96"/>
      <c r="QL96"/>
      <c r="QM96"/>
      <c r="QN96"/>
      <c r="QO96"/>
      <c r="QP96"/>
      <c r="QQ96"/>
      <c r="QR96"/>
      <c r="QS96"/>
      <c r="QT96"/>
      <c r="QU96"/>
      <c r="QV96"/>
      <c r="QW96"/>
      <c r="QX96"/>
      <c r="QY96"/>
      <c r="QZ96"/>
      <c r="RA96"/>
      <c r="RB96"/>
      <c r="RC96"/>
      <c r="RD96"/>
      <c r="RE96"/>
      <c r="RF96"/>
      <c r="RG96"/>
      <c r="RH96"/>
      <c r="RI96"/>
      <c r="RJ96"/>
      <c r="RK96"/>
      <c r="RL96"/>
      <c r="RM96"/>
      <c r="RN96"/>
      <c r="RO96"/>
      <c r="RP96"/>
      <c r="RQ96"/>
      <c r="RR96"/>
      <c r="RS96"/>
      <c r="RT96"/>
      <c r="RU96"/>
      <c r="RV96"/>
      <c r="RW96"/>
      <c r="RX96"/>
      <c r="RY96"/>
      <c r="RZ96"/>
      <c r="SA96"/>
      <c r="SB96"/>
      <c r="SC96"/>
      <c r="SD96"/>
      <c r="SE96"/>
      <c r="SF96"/>
      <c r="SG96"/>
      <c r="SH96"/>
      <c r="SI96"/>
      <c r="SJ96"/>
      <c r="SK96"/>
      <c r="SL96"/>
      <c r="SM96"/>
      <c r="SN96"/>
      <c r="SO96"/>
      <c r="SP96"/>
      <c r="SQ96"/>
      <c r="SR96"/>
      <c r="SS96"/>
      <c r="ST96"/>
      <c r="SU96"/>
      <c r="SV96"/>
      <c r="SW96"/>
      <c r="SX96"/>
      <c r="SY96"/>
      <c r="SZ96"/>
      <c r="TA96"/>
      <c r="TB96"/>
      <c r="TC96"/>
      <c r="TD96"/>
      <c r="TE96"/>
      <c r="TF96"/>
      <c r="TG96"/>
      <c r="TH96"/>
      <c r="TI96"/>
      <c r="TJ96"/>
      <c r="TK96"/>
      <c r="TL96"/>
      <c r="TM96"/>
      <c r="TN96"/>
      <c r="TO96"/>
      <c r="TP96"/>
      <c r="TQ96"/>
      <c r="TR96"/>
      <c r="TS96"/>
      <c r="TT96"/>
      <c r="TU96"/>
      <c r="TV96"/>
      <c r="TW96"/>
      <c r="TX96"/>
      <c r="TY96"/>
      <c r="TZ96"/>
      <c r="UA96"/>
      <c r="UB96"/>
      <c r="UC96"/>
      <c r="UD96"/>
      <c r="UE96"/>
      <c r="UF96"/>
      <c r="UG96"/>
      <c r="UH96"/>
      <c r="UI96"/>
      <c r="UJ96"/>
      <c r="UK96"/>
      <c r="UL96"/>
      <c r="UM96"/>
      <c r="UN96"/>
      <c r="UO96"/>
      <c r="UP96"/>
      <c r="UQ96"/>
      <c r="UR96"/>
      <c r="US96"/>
      <c r="UT96"/>
      <c r="UU96"/>
      <c r="UV96"/>
      <c r="UW96"/>
      <c r="UX96"/>
      <c r="UY96"/>
      <c r="UZ96"/>
      <c r="VA96"/>
      <c r="VB96"/>
      <c r="VC96"/>
      <c r="VD96"/>
      <c r="VE96"/>
      <c r="VF96"/>
      <c r="VG96"/>
      <c r="VH96"/>
      <c r="VI96"/>
      <c r="VJ96"/>
      <c r="VK96"/>
      <c r="VL96"/>
      <c r="VM96"/>
      <c r="VN96"/>
      <c r="VO96"/>
      <c r="VP96"/>
      <c r="VQ96"/>
      <c r="VR96"/>
      <c r="VS96"/>
      <c r="VT96"/>
      <c r="VU96"/>
      <c r="VV96"/>
      <c r="VW96"/>
      <c r="VX96"/>
      <c r="VY96"/>
      <c r="VZ96"/>
      <c r="WA96"/>
      <c r="WB96"/>
      <c r="WC96"/>
      <c r="WD96"/>
      <c r="WE96"/>
      <c r="WF96"/>
      <c r="WG96"/>
      <c r="WH96"/>
      <c r="WI96"/>
      <c r="WJ96"/>
      <c r="WK96"/>
      <c r="WL96"/>
      <c r="WM96"/>
      <c r="WN96"/>
      <c r="WO96"/>
      <c r="WP96"/>
      <c r="WQ96"/>
      <c r="WR96"/>
      <c r="WS96"/>
      <c r="WT96"/>
      <c r="WU96"/>
      <c r="WV96"/>
      <c r="WW96"/>
      <c r="WX96"/>
      <c r="WY96"/>
      <c r="WZ96"/>
      <c r="XA96"/>
      <c r="XB96"/>
      <c r="XC96"/>
      <c r="XD96"/>
      <c r="XE96"/>
      <c r="XF96"/>
      <c r="XG96"/>
      <c r="XH96"/>
      <c r="XI96"/>
      <c r="XJ96"/>
      <c r="XK96"/>
      <c r="XL96"/>
      <c r="XM96"/>
      <c r="XN96"/>
      <c r="XO96"/>
      <c r="XP96"/>
      <c r="XQ96"/>
      <c r="XR96"/>
      <c r="XS96"/>
      <c r="XT96"/>
      <c r="XU96"/>
      <c r="XV96"/>
      <c r="XW96"/>
      <c r="XX96"/>
      <c r="XY96"/>
      <c r="XZ96"/>
      <c r="YA96"/>
      <c r="YB96"/>
      <c r="YC96"/>
      <c r="YD96"/>
      <c r="YE96"/>
      <c r="YF96"/>
      <c r="YG96"/>
      <c r="YH96"/>
      <c r="YI96"/>
      <c r="YJ96"/>
      <c r="YK96"/>
      <c r="YL96"/>
      <c r="YM96"/>
      <c r="YN96"/>
      <c r="YO96"/>
      <c r="YP96"/>
      <c r="YQ96"/>
      <c r="YR96"/>
      <c r="YS96"/>
      <c r="YT96"/>
      <c r="YU96"/>
      <c r="YV96"/>
      <c r="YW96"/>
      <c r="YX96"/>
      <c r="YY96"/>
      <c r="YZ96"/>
      <c r="ZA96"/>
    </row>
    <row r="97" spans="1:677" ht="13.5" outlineLevel="1" thickBot="1">
      <c r="A97" s="28" t="s">
        <v>175</v>
      </c>
      <c r="B97" s="84">
        <f>D97+D179+D241</f>
        <v>20</v>
      </c>
      <c r="D97" s="62">
        <f t="shared" si="15"/>
        <v>12</v>
      </c>
      <c r="E97" s="122"/>
      <c r="F97" s="114"/>
      <c r="G97" s="114"/>
      <c r="H97" s="458"/>
      <c r="I97" s="458"/>
      <c r="J97" s="114"/>
      <c r="K97" s="114"/>
      <c r="L97" s="114"/>
      <c r="M97" s="114"/>
      <c r="R97" s="28" t="s">
        <v>168</v>
      </c>
      <c r="Y97" s="28" t="s">
        <v>168</v>
      </c>
      <c r="Z97" s="28" t="s">
        <v>168</v>
      </c>
      <c r="AA97" s="28" t="s">
        <v>168</v>
      </c>
      <c r="AE97" s="28" t="s">
        <v>168</v>
      </c>
      <c r="AF97" s="28" t="s">
        <v>168</v>
      </c>
      <c r="AG97" s="28" t="s">
        <v>168</v>
      </c>
      <c r="AH97" s="28" t="s">
        <v>168</v>
      </c>
      <c r="AI97" s="195"/>
      <c r="AJ97" s="44"/>
      <c r="AS97" s="50"/>
      <c r="AW97" s="399" t="s">
        <v>16</v>
      </c>
      <c r="AX97" s="399" t="s">
        <v>16</v>
      </c>
      <c r="AY97" s="399" t="s">
        <v>16</v>
      </c>
      <c r="AZ97" s="399" t="s">
        <v>16</v>
      </c>
      <c r="BA97" s="193"/>
      <c r="BC97"/>
      <c r="BD97"/>
      <c r="BE97"/>
      <c r="BF97"/>
      <c r="BG97"/>
      <c r="BH97"/>
      <c r="BI97"/>
      <c r="BJ97"/>
      <c r="BK97"/>
      <c r="BL97"/>
      <c r="BM97"/>
      <c r="BN97"/>
      <c r="BO97"/>
      <c r="BP97"/>
      <c r="BQ97"/>
      <c r="BR97"/>
      <c r="BS97"/>
      <c r="BT97"/>
      <c r="BU97" s="196"/>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c r="IW97"/>
      <c r="IX97"/>
      <c r="IY97"/>
      <c r="IZ97"/>
      <c r="JA97"/>
      <c r="JB97"/>
      <c r="JC97"/>
      <c r="JD97"/>
      <c r="JE97"/>
      <c r="JF97"/>
      <c r="JG97"/>
      <c r="JH97"/>
      <c r="JI97"/>
      <c r="JJ97"/>
      <c r="JK97"/>
      <c r="JL97"/>
      <c r="JM97"/>
      <c r="JN97"/>
      <c r="JO97"/>
      <c r="JP97"/>
      <c r="JQ97"/>
      <c r="JR97"/>
      <c r="JS97"/>
      <c r="JT97"/>
      <c r="JU97"/>
      <c r="JV97"/>
      <c r="JW97"/>
      <c r="JX97"/>
      <c r="JY97"/>
      <c r="JZ97"/>
      <c r="KA97"/>
      <c r="KB97"/>
      <c r="KC97"/>
      <c r="KD97"/>
      <c r="KE97"/>
      <c r="KF97"/>
      <c r="KG97"/>
      <c r="KH97"/>
      <c r="KI97"/>
      <c r="KJ97"/>
      <c r="KK97"/>
      <c r="KL97"/>
      <c r="KM97"/>
      <c r="KN97"/>
      <c r="KO97"/>
      <c r="KP97"/>
      <c r="KQ97"/>
      <c r="KR97"/>
      <c r="KS97"/>
      <c r="KT97"/>
      <c r="KU97"/>
      <c r="KV97"/>
      <c r="KW97"/>
      <c r="KX97"/>
      <c r="KY97"/>
      <c r="KZ97"/>
      <c r="LA97"/>
      <c r="LB97"/>
      <c r="LC97"/>
      <c r="LD97"/>
      <c r="LE97"/>
      <c r="LF97"/>
      <c r="LG97"/>
      <c r="LH97"/>
      <c r="LI97"/>
      <c r="LJ97"/>
      <c r="LK97"/>
      <c r="LL97"/>
      <c r="LM97"/>
      <c r="LN97"/>
      <c r="LO97"/>
      <c r="LP97"/>
      <c r="LQ97"/>
      <c r="LR97"/>
      <c r="LS97"/>
      <c r="LT97"/>
      <c r="LU97"/>
      <c r="LV97"/>
      <c r="LW97"/>
      <c r="LX97"/>
      <c r="LY97"/>
      <c r="LZ97"/>
      <c r="MA97"/>
      <c r="MB97"/>
      <c r="MC97"/>
      <c r="MD97"/>
      <c r="ME97"/>
      <c r="MF97"/>
      <c r="MG97"/>
      <c r="MH97"/>
      <c r="MI97"/>
      <c r="MJ97"/>
      <c r="MK97"/>
      <c r="ML97"/>
      <c r="MM97"/>
      <c r="MN97"/>
      <c r="MO97"/>
      <c r="MP97"/>
      <c r="MQ97"/>
      <c r="MR97"/>
      <c r="MS97"/>
      <c r="MT97"/>
      <c r="MU97"/>
      <c r="MV97"/>
      <c r="MW97"/>
      <c r="MX97"/>
      <c r="MY97"/>
      <c r="MZ97"/>
      <c r="NA97"/>
      <c r="NB97"/>
      <c r="NC97"/>
      <c r="ND97"/>
      <c r="NE97"/>
      <c r="NF97"/>
      <c r="NG97"/>
      <c r="NH97"/>
      <c r="NI97"/>
      <c r="NJ97"/>
      <c r="NK97"/>
      <c r="NL97"/>
      <c r="NM97"/>
      <c r="NN97"/>
      <c r="NO97"/>
      <c r="NP97"/>
      <c r="NQ97"/>
      <c r="NR97"/>
      <c r="NS97"/>
      <c r="NT97"/>
      <c r="NU97"/>
      <c r="NV97"/>
      <c r="NW97"/>
      <c r="NX97"/>
      <c r="NY97"/>
      <c r="NZ97"/>
      <c r="OA97"/>
      <c r="OB97"/>
      <c r="OC97"/>
      <c r="OD97"/>
      <c r="OE97"/>
      <c r="OF97"/>
      <c r="OG97"/>
      <c r="OH97"/>
      <c r="OI97"/>
      <c r="OJ97"/>
      <c r="OK97"/>
      <c r="OL97"/>
      <c r="OM97"/>
      <c r="ON97"/>
      <c r="OO97"/>
      <c r="OP97"/>
      <c r="OQ97"/>
      <c r="OR97"/>
      <c r="OS97"/>
      <c r="OT97"/>
      <c r="OU97"/>
      <c r="OV97"/>
      <c r="OW97"/>
      <c r="OX97"/>
      <c r="OY97"/>
      <c r="OZ97"/>
      <c r="PA97"/>
      <c r="PB97"/>
      <c r="PC97"/>
      <c r="PD97"/>
      <c r="PE97"/>
      <c r="PF97"/>
      <c r="PG97"/>
      <c r="PH97"/>
      <c r="PI97"/>
      <c r="PJ97"/>
      <c r="PK97"/>
      <c r="PL97"/>
      <c r="PM97"/>
      <c r="PN97"/>
      <c r="PO97"/>
      <c r="PP97"/>
      <c r="PQ97"/>
      <c r="PR97"/>
      <c r="PS97"/>
      <c r="PT97"/>
      <c r="PU97"/>
      <c r="PV97"/>
      <c r="PW97"/>
      <c r="PX97"/>
      <c r="PY97"/>
      <c r="PZ97"/>
      <c r="QA97"/>
      <c r="QB97"/>
      <c r="QC97"/>
      <c r="QD97"/>
      <c r="QE97"/>
      <c r="QF97"/>
      <c r="QG97"/>
      <c r="QH97"/>
      <c r="QI97"/>
      <c r="QJ97"/>
      <c r="QK97"/>
      <c r="QL97"/>
      <c r="QM97"/>
      <c r="QN97"/>
      <c r="QO97"/>
      <c r="QP97"/>
      <c r="QQ97"/>
      <c r="QR97"/>
      <c r="QS97"/>
      <c r="QT97"/>
      <c r="QU97"/>
      <c r="QV97"/>
      <c r="QW97"/>
      <c r="QX97"/>
      <c r="QY97"/>
      <c r="QZ97"/>
      <c r="RA97"/>
      <c r="RB97"/>
      <c r="RC97"/>
      <c r="RD97"/>
      <c r="RE97"/>
      <c r="RF97"/>
      <c r="RG97"/>
      <c r="RH97"/>
      <c r="RI97"/>
      <c r="RJ97"/>
      <c r="RK97"/>
      <c r="RL97"/>
      <c r="RM97"/>
      <c r="RN97"/>
      <c r="RO97"/>
      <c r="RP97"/>
      <c r="RQ97"/>
      <c r="RR97"/>
      <c r="RS97"/>
      <c r="RT97"/>
      <c r="RU97"/>
      <c r="RV97"/>
      <c r="RW97"/>
      <c r="RX97"/>
      <c r="RY97"/>
      <c r="RZ97"/>
      <c r="SA97"/>
      <c r="SB97"/>
      <c r="SC97"/>
      <c r="SD97"/>
      <c r="SE97"/>
      <c r="SF97"/>
      <c r="SG97"/>
      <c r="SH97"/>
      <c r="SI97"/>
      <c r="SJ97"/>
      <c r="SK97"/>
      <c r="SL97"/>
      <c r="SM97"/>
      <c r="SN97"/>
      <c r="SO97"/>
      <c r="SP97"/>
      <c r="SQ97"/>
      <c r="SR97"/>
      <c r="SS97"/>
      <c r="ST97"/>
      <c r="SU97"/>
      <c r="SV97"/>
      <c r="SW97"/>
      <c r="SX97"/>
      <c r="SY97"/>
      <c r="SZ97"/>
      <c r="TA97"/>
      <c r="TB97"/>
      <c r="TC97"/>
      <c r="TD97"/>
      <c r="TE97"/>
      <c r="TF97"/>
      <c r="TG97"/>
      <c r="TH97"/>
      <c r="TI97"/>
      <c r="TJ97"/>
      <c r="TK97"/>
      <c r="TL97"/>
      <c r="TM97"/>
      <c r="TN97"/>
      <c r="TO97"/>
      <c r="TP97"/>
      <c r="TQ97"/>
      <c r="TR97"/>
      <c r="TS97"/>
      <c r="TT97"/>
      <c r="TU97"/>
      <c r="TV97"/>
      <c r="TW97"/>
      <c r="TX97"/>
      <c r="TY97"/>
      <c r="TZ97"/>
      <c r="UA97"/>
      <c r="UB97"/>
      <c r="UC97"/>
      <c r="UD97"/>
      <c r="UE97"/>
      <c r="UF97"/>
      <c r="UG97"/>
      <c r="UH97"/>
      <c r="UI97"/>
      <c r="UJ97"/>
      <c r="UK97"/>
      <c r="UL97"/>
      <c r="UM97"/>
      <c r="UN97"/>
      <c r="UO97"/>
      <c r="UP97"/>
      <c r="UQ97"/>
      <c r="UR97"/>
      <c r="US97"/>
      <c r="UT97"/>
      <c r="UU97"/>
      <c r="UV97"/>
      <c r="UW97"/>
      <c r="UX97"/>
      <c r="UY97"/>
      <c r="UZ97"/>
      <c r="VA97"/>
      <c r="VB97"/>
      <c r="VC97"/>
      <c r="VD97"/>
      <c r="VE97"/>
      <c r="VF97"/>
      <c r="VG97"/>
      <c r="VH97"/>
      <c r="VI97"/>
      <c r="VJ97"/>
      <c r="VK97"/>
      <c r="VL97"/>
      <c r="VM97"/>
      <c r="VN97"/>
      <c r="VO97"/>
      <c r="VP97"/>
      <c r="VQ97"/>
      <c r="VR97"/>
      <c r="VS97"/>
      <c r="VT97"/>
      <c r="VU97"/>
      <c r="VV97"/>
      <c r="VW97"/>
      <c r="VX97"/>
      <c r="VY97"/>
      <c r="VZ97"/>
      <c r="WA97"/>
      <c r="WB97"/>
      <c r="WC97"/>
      <c r="WD97"/>
      <c r="WE97"/>
      <c r="WF97"/>
      <c r="WG97"/>
      <c r="WH97"/>
      <c r="WI97"/>
      <c r="WJ97"/>
      <c r="WK97"/>
      <c r="WL97"/>
      <c r="WM97"/>
      <c r="WN97"/>
      <c r="WO97"/>
      <c r="WP97"/>
      <c r="WQ97"/>
      <c r="WR97"/>
      <c r="WS97"/>
      <c r="WT97"/>
      <c r="WU97"/>
      <c r="WV97"/>
      <c r="WW97"/>
      <c r="WX97"/>
      <c r="WY97"/>
      <c r="WZ97"/>
      <c r="XA97"/>
      <c r="XB97"/>
      <c r="XC97"/>
      <c r="XD97"/>
      <c r="XE97"/>
      <c r="XF97"/>
      <c r="XG97"/>
      <c r="XH97"/>
      <c r="XI97"/>
      <c r="XJ97"/>
      <c r="XK97"/>
      <c r="XL97"/>
      <c r="XM97"/>
      <c r="XN97"/>
      <c r="XO97"/>
      <c r="XP97"/>
      <c r="XQ97"/>
      <c r="XR97"/>
      <c r="XS97"/>
      <c r="XT97"/>
      <c r="XU97"/>
      <c r="XV97"/>
      <c r="XW97"/>
      <c r="XX97"/>
      <c r="XY97"/>
      <c r="XZ97"/>
      <c r="YA97"/>
      <c r="YB97"/>
      <c r="YC97"/>
      <c r="YD97"/>
      <c r="YE97"/>
      <c r="YF97"/>
      <c r="YG97"/>
      <c r="YH97"/>
      <c r="YI97"/>
      <c r="YJ97"/>
      <c r="YK97"/>
      <c r="YL97"/>
      <c r="YM97"/>
      <c r="YN97"/>
      <c r="YO97"/>
      <c r="YP97"/>
      <c r="YQ97"/>
      <c r="YR97"/>
      <c r="YS97"/>
      <c r="YT97"/>
      <c r="YU97"/>
      <c r="YV97"/>
      <c r="YW97"/>
      <c r="YX97"/>
      <c r="YY97"/>
      <c r="YZ97"/>
      <c r="ZA97"/>
    </row>
    <row r="98" spans="1:677" ht="12.75" customHeight="1" outlineLevel="1" thickTop="1" thickBot="1">
      <c r="A98" s="232" t="s">
        <v>942</v>
      </c>
      <c r="B98" s="84" t="str">
        <f>"-"</f>
        <v>-</v>
      </c>
      <c r="C98" s="62">
        <v>4</v>
      </c>
      <c r="D98" s="62">
        <f t="shared" si="15"/>
        <v>26</v>
      </c>
      <c r="E98" s="122"/>
      <c r="F98" s="232" t="s">
        <v>91</v>
      </c>
      <c r="G98" s="232" t="s">
        <v>91</v>
      </c>
      <c r="H98" s="237" t="s">
        <v>91</v>
      </c>
      <c r="I98" s="237" t="s">
        <v>91</v>
      </c>
      <c r="J98" s="232" t="s">
        <v>91</v>
      </c>
      <c r="K98" s="114"/>
      <c r="L98" s="114"/>
      <c r="M98" s="236" t="s">
        <v>162</v>
      </c>
      <c r="N98" s="237" t="s">
        <v>162</v>
      </c>
      <c r="O98" s="232" t="s">
        <v>162</v>
      </c>
      <c r="P98" s="232" t="s">
        <v>162</v>
      </c>
      <c r="Q98" s="232" t="s">
        <v>162</v>
      </c>
      <c r="R98" s="232" t="s">
        <v>162</v>
      </c>
      <c r="S98" s="232" t="s">
        <v>162</v>
      </c>
      <c r="T98" s="232" t="s">
        <v>162</v>
      </c>
      <c r="U98" s="232" t="s">
        <v>162</v>
      </c>
      <c r="W98" s="232" t="s">
        <v>162</v>
      </c>
      <c r="X98" s="232" t="s">
        <v>162</v>
      </c>
      <c r="Y98" s="232" t="s">
        <v>162</v>
      </c>
      <c r="Z98" s="232" t="s">
        <v>162</v>
      </c>
      <c r="AA98" s="232" t="s">
        <v>162</v>
      </c>
      <c r="AC98" s="232" t="s">
        <v>162</v>
      </c>
      <c r="AF98" s="232" t="s">
        <v>162</v>
      </c>
      <c r="AI98" s="43"/>
      <c r="AJ98" s="236" t="s">
        <v>162</v>
      </c>
      <c r="AK98" s="237" t="s">
        <v>162</v>
      </c>
      <c r="AO98" s="45"/>
      <c r="AR98" s="43"/>
      <c r="AS98" s="238" t="s">
        <v>90</v>
      </c>
      <c r="AU98" s="45"/>
      <c r="AW98" s="232" t="s">
        <v>91</v>
      </c>
      <c r="AX98" s="94"/>
      <c r="AY98" s="236" t="s">
        <v>90</v>
      </c>
      <c r="AZ98" s="195"/>
      <c r="BC98"/>
      <c r="BD98"/>
      <c r="BE98"/>
      <c r="BF98"/>
      <c r="BG98"/>
      <c r="BH98"/>
      <c r="BI98"/>
      <c r="BJ98"/>
      <c r="BK98"/>
      <c r="BL98"/>
      <c r="BM98"/>
      <c r="BN98"/>
      <c r="BO98"/>
      <c r="BP98"/>
      <c r="BQ98"/>
      <c r="BR98"/>
      <c r="BS98"/>
      <c r="BT98"/>
      <c r="BU98" s="196"/>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c r="IW98"/>
      <c r="IX98"/>
      <c r="IY98"/>
      <c r="IZ98"/>
      <c r="JA98"/>
      <c r="JB98"/>
      <c r="JC98"/>
      <c r="JD98"/>
      <c r="JE98"/>
      <c r="JF98"/>
      <c r="JG98"/>
      <c r="JH98"/>
      <c r="JI98"/>
      <c r="JJ98"/>
      <c r="JK98"/>
      <c r="JL98"/>
      <c r="JM98"/>
      <c r="JN98"/>
      <c r="JO98"/>
      <c r="JP98"/>
      <c r="JQ98"/>
      <c r="JR98"/>
      <c r="JS98"/>
      <c r="JT98"/>
      <c r="JU98"/>
      <c r="JV98"/>
      <c r="JW98"/>
      <c r="JX98"/>
      <c r="JY98"/>
      <c r="JZ98"/>
      <c r="KA98"/>
      <c r="KB98"/>
      <c r="KC98"/>
      <c r="KD98"/>
      <c r="KE98"/>
      <c r="KF98"/>
      <c r="KG98"/>
      <c r="KH98"/>
      <c r="KI98"/>
      <c r="KJ98"/>
      <c r="KK98"/>
      <c r="KL98"/>
      <c r="KM98"/>
      <c r="KN98"/>
      <c r="KO98"/>
      <c r="KP98"/>
      <c r="KQ98"/>
      <c r="KR98"/>
      <c r="KS98"/>
      <c r="KT98"/>
      <c r="KU98"/>
      <c r="KV98"/>
      <c r="KW98"/>
      <c r="KX98"/>
      <c r="KY98"/>
      <c r="KZ98"/>
      <c r="LA98"/>
      <c r="LB98"/>
      <c r="LC98"/>
      <c r="LD98"/>
      <c r="LE98"/>
      <c r="LF98"/>
      <c r="LG98"/>
      <c r="LH98"/>
      <c r="LI98"/>
      <c r="LJ98"/>
      <c r="LK98"/>
      <c r="LL98"/>
      <c r="LM98"/>
      <c r="LN98"/>
      <c r="LO98"/>
      <c r="LP98"/>
      <c r="LQ98"/>
      <c r="LR98"/>
      <c r="LS98"/>
      <c r="LT98"/>
      <c r="LU98"/>
      <c r="LV98"/>
      <c r="LW98"/>
      <c r="LX98"/>
      <c r="LY98"/>
      <c r="LZ98"/>
      <c r="MA98"/>
      <c r="MB98"/>
      <c r="MC98"/>
      <c r="MD98"/>
      <c r="ME98"/>
      <c r="MF98"/>
      <c r="MG98"/>
      <c r="MH98"/>
      <c r="MI98"/>
      <c r="MJ98"/>
      <c r="MK98"/>
      <c r="ML98"/>
      <c r="MM98"/>
      <c r="MN98"/>
      <c r="MO98"/>
      <c r="MP98"/>
      <c r="MQ98"/>
      <c r="MR98"/>
      <c r="MS98"/>
      <c r="MT98"/>
      <c r="MU98"/>
      <c r="MV98"/>
      <c r="MW98"/>
      <c r="MX98"/>
      <c r="MY98"/>
      <c r="MZ98"/>
      <c r="NA98"/>
      <c r="NB98"/>
      <c r="NC98"/>
      <c r="ND98"/>
      <c r="NE98"/>
      <c r="NF98"/>
      <c r="NG98"/>
      <c r="NH98"/>
      <c r="NI98"/>
      <c r="NJ98"/>
      <c r="NK98"/>
      <c r="NL98"/>
      <c r="NM98"/>
      <c r="NN98"/>
      <c r="NO98"/>
      <c r="NP98"/>
      <c r="NQ98"/>
      <c r="NR98"/>
      <c r="NS98"/>
      <c r="NT98"/>
      <c r="NU98"/>
      <c r="NV98"/>
      <c r="NW98"/>
      <c r="NX98"/>
      <c r="NY98"/>
      <c r="NZ98"/>
      <c r="OA98"/>
      <c r="OB98"/>
      <c r="OC98"/>
      <c r="OD98"/>
      <c r="OE98"/>
      <c r="OF98"/>
      <c r="OG98"/>
      <c r="OH98"/>
      <c r="OI98"/>
      <c r="OJ98"/>
      <c r="OK98"/>
      <c r="OL98"/>
      <c r="OM98"/>
      <c r="ON98"/>
      <c r="OO98"/>
      <c r="OP98"/>
      <c r="OQ98"/>
      <c r="OR98"/>
      <c r="OS98"/>
      <c r="OT98"/>
      <c r="OU98"/>
      <c r="OV98"/>
      <c r="OW98"/>
      <c r="OX98"/>
      <c r="OY98"/>
      <c r="OZ98"/>
      <c r="PA98"/>
      <c r="PB98"/>
      <c r="PC98"/>
      <c r="PD98"/>
      <c r="PE98"/>
      <c r="PF98"/>
      <c r="PG98"/>
      <c r="PH98"/>
      <c r="PI98"/>
      <c r="PJ98"/>
      <c r="PK98"/>
      <c r="PL98"/>
      <c r="PM98"/>
      <c r="PN98"/>
      <c r="PO98"/>
      <c r="PP98"/>
      <c r="PQ98"/>
      <c r="PR98"/>
      <c r="PS98"/>
      <c r="PT98"/>
      <c r="PU98"/>
      <c r="PV98"/>
      <c r="PW98"/>
      <c r="PX98"/>
      <c r="PY98"/>
      <c r="PZ98"/>
      <c r="QA98"/>
      <c r="QB98"/>
      <c r="QC98"/>
      <c r="QD98"/>
      <c r="QE98"/>
      <c r="QF98"/>
      <c r="QG98"/>
      <c r="QH98"/>
      <c r="QI98"/>
      <c r="QJ98"/>
      <c r="QK98"/>
      <c r="QL98"/>
      <c r="QM98"/>
      <c r="QN98"/>
      <c r="QO98"/>
      <c r="QP98"/>
      <c r="QQ98"/>
      <c r="QR98"/>
      <c r="QS98"/>
      <c r="QT98"/>
      <c r="QU98"/>
      <c r="QV98"/>
      <c r="QW98"/>
      <c r="QX98"/>
      <c r="QY98"/>
      <c r="QZ98"/>
      <c r="RA98"/>
      <c r="RB98"/>
      <c r="RC98"/>
      <c r="RD98"/>
      <c r="RE98"/>
      <c r="RF98"/>
      <c r="RG98"/>
      <c r="RH98"/>
      <c r="RI98"/>
      <c r="RJ98"/>
      <c r="RK98"/>
      <c r="RL98"/>
      <c r="RM98"/>
      <c r="RN98"/>
      <c r="RO98"/>
      <c r="RP98"/>
      <c r="RQ98"/>
      <c r="RR98"/>
      <c r="RS98"/>
      <c r="RT98"/>
      <c r="RU98"/>
      <c r="RV98"/>
      <c r="RW98"/>
      <c r="RX98"/>
      <c r="RY98"/>
      <c r="RZ98"/>
      <c r="SA98"/>
      <c r="SB98"/>
      <c r="SC98"/>
      <c r="SD98"/>
      <c r="SE98"/>
      <c r="SF98"/>
      <c r="SG98"/>
      <c r="SH98"/>
      <c r="SI98"/>
      <c r="SJ98"/>
      <c r="SK98"/>
      <c r="SL98"/>
      <c r="SM98"/>
      <c r="SN98"/>
      <c r="SO98"/>
      <c r="SP98"/>
      <c r="SQ98"/>
      <c r="SR98"/>
      <c r="SS98"/>
      <c r="ST98"/>
      <c r="SU98"/>
      <c r="SV98"/>
      <c r="SW98"/>
      <c r="SX98"/>
      <c r="SY98"/>
      <c r="SZ98"/>
      <c r="TA98"/>
      <c r="TB98"/>
      <c r="TC98"/>
      <c r="TD98"/>
      <c r="TE98"/>
      <c r="TF98"/>
      <c r="TG98"/>
      <c r="TH98"/>
      <c r="TI98"/>
      <c r="TJ98"/>
      <c r="TK98"/>
      <c r="TL98"/>
      <c r="TM98"/>
      <c r="TN98"/>
      <c r="TO98"/>
      <c r="TP98"/>
      <c r="TQ98"/>
      <c r="TR98"/>
      <c r="TS98"/>
      <c r="TT98"/>
      <c r="TU98"/>
      <c r="TV98"/>
      <c r="TW98"/>
      <c r="TX98"/>
      <c r="TY98"/>
      <c r="TZ98"/>
      <c r="UA98"/>
      <c r="UB98"/>
      <c r="UC98"/>
      <c r="UD98"/>
      <c r="UE98"/>
      <c r="UF98"/>
      <c r="UG98"/>
      <c r="UH98"/>
      <c r="UI98"/>
      <c r="UJ98"/>
      <c r="UK98"/>
      <c r="UL98"/>
      <c r="UM98"/>
      <c r="UN98"/>
      <c r="UO98"/>
      <c r="UP98"/>
      <c r="UQ98"/>
      <c r="UR98"/>
      <c r="US98"/>
      <c r="UT98"/>
      <c r="UU98"/>
      <c r="UV98"/>
      <c r="UW98"/>
      <c r="UX98"/>
      <c r="UY98"/>
      <c r="UZ98"/>
      <c r="VA98"/>
      <c r="VB98"/>
      <c r="VC98"/>
      <c r="VD98"/>
      <c r="VE98"/>
      <c r="VF98"/>
      <c r="VG98"/>
      <c r="VH98"/>
      <c r="VI98"/>
      <c r="VJ98"/>
      <c r="VK98"/>
      <c r="VL98"/>
      <c r="VM98"/>
      <c r="VN98"/>
      <c r="VO98"/>
      <c r="VP98"/>
      <c r="VQ98"/>
      <c r="VR98"/>
      <c r="VS98"/>
      <c r="VT98"/>
      <c r="VU98"/>
      <c r="VV98"/>
      <c r="VW98"/>
      <c r="VX98"/>
      <c r="VY98"/>
      <c r="VZ98"/>
      <c r="WA98"/>
      <c r="WB98"/>
      <c r="WC98"/>
      <c r="WD98"/>
      <c r="WE98"/>
      <c r="WF98"/>
      <c r="WG98"/>
      <c r="WH98"/>
      <c r="WI98"/>
      <c r="WJ98"/>
      <c r="WK98"/>
      <c r="WL98"/>
      <c r="WM98"/>
      <c r="WN98"/>
      <c r="WO98"/>
      <c r="WP98"/>
      <c r="WQ98"/>
      <c r="WR98"/>
      <c r="WS98"/>
      <c r="WT98"/>
      <c r="WU98"/>
      <c r="WV98"/>
      <c r="WW98"/>
      <c r="WX98"/>
      <c r="WY98"/>
      <c r="WZ98"/>
      <c r="XA98"/>
      <c r="XB98"/>
      <c r="XC98"/>
      <c r="XD98"/>
      <c r="XE98"/>
      <c r="XF98"/>
      <c r="XG98"/>
      <c r="XH98"/>
      <c r="XI98"/>
      <c r="XJ98"/>
      <c r="XK98"/>
      <c r="XL98"/>
      <c r="XM98"/>
      <c r="XN98"/>
      <c r="XO98"/>
      <c r="XP98"/>
      <c r="XQ98"/>
      <c r="XR98"/>
      <c r="XS98"/>
      <c r="XT98"/>
      <c r="XU98"/>
      <c r="XV98"/>
      <c r="XW98"/>
      <c r="XX98"/>
      <c r="XY98"/>
      <c r="XZ98"/>
      <c r="YA98"/>
      <c r="YB98"/>
      <c r="YC98"/>
      <c r="YD98"/>
      <c r="YE98"/>
      <c r="YF98"/>
      <c r="YG98"/>
      <c r="YH98"/>
      <c r="YI98"/>
      <c r="YJ98"/>
      <c r="YK98"/>
      <c r="YL98"/>
      <c r="YM98"/>
      <c r="YN98"/>
      <c r="YO98"/>
      <c r="YP98"/>
      <c r="YQ98"/>
      <c r="YR98"/>
      <c r="YS98"/>
      <c r="YT98"/>
      <c r="YU98"/>
      <c r="YV98"/>
      <c r="YW98"/>
      <c r="YX98"/>
      <c r="YY98"/>
      <c r="YZ98"/>
      <c r="ZA98"/>
    </row>
    <row r="99" spans="1:677" ht="13.5" customHeight="1" outlineLevel="1" thickTop="1">
      <c r="A99" s="57" t="s">
        <v>943</v>
      </c>
      <c r="B99" s="84">
        <f>D99+D153+D256</f>
        <v>21</v>
      </c>
      <c r="D99" s="62">
        <f t="shared" si="15"/>
        <v>14</v>
      </c>
      <c r="E99" s="122"/>
      <c r="F99" s="57" t="s">
        <v>93</v>
      </c>
      <c r="G99" s="57" t="s">
        <v>93</v>
      </c>
      <c r="H99" s="248" t="s">
        <v>93</v>
      </c>
      <c r="I99" s="248" t="s">
        <v>93</v>
      </c>
      <c r="J99" s="57" t="s">
        <v>93</v>
      </c>
      <c r="K99" s="57" t="s">
        <v>93</v>
      </c>
      <c r="L99" s="62"/>
      <c r="M99" s="260"/>
      <c r="AF99" s="194"/>
      <c r="AG99" s="57" t="s">
        <v>93</v>
      </c>
      <c r="AH99" s="57" t="s">
        <v>93</v>
      </c>
      <c r="AI99" s="57" t="s">
        <v>93</v>
      </c>
      <c r="AJ99" s="45"/>
      <c r="AN99" s="57" t="s">
        <v>100</v>
      </c>
      <c r="AP99" s="57" t="s">
        <v>100</v>
      </c>
      <c r="AS99" s="94"/>
      <c r="AV99" s="78" t="s">
        <v>93</v>
      </c>
      <c r="AW99" s="78" t="s">
        <v>93</v>
      </c>
      <c r="AX99" s="78" t="s">
        <v>93</v>
      </c>
      <c r="AY99" s="195"/>
      <c r="BC99"/>
      <c r="BD99"/>
      <c r="BE99"/>
      <c r="BF99"/>
      <c r="BG99"/>
      <c r="BH99"/>
      <c r="BI99"/>
      <c r="BJ99"/>
      <c r="BK99"/>
      <c r="BL99"/>
      <c r="BM99"/>
      <c r="BN99"/>
      <c r="BO99"/>
      <c r="BP99"/>
      <c r="BQ99"/>
      <c r="BR99"/>
      <c r="BS99"/>
      <c r="BT99"/>
      <c r="BU99" s="196"/>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c r="IW99"/>
      <c r="IX99"/>
      <c r="IY99"/>
      <c r="IZ99"/>
      <c r="JA99"/>
      <c r="JB99"/>
      <c r="JC99"/>
      <c r="JD99"/>
      <c r="JE99"/>
      <c r="JF99"/>
      <c r="JG99"/>
      <c r="JH99"/>
      <c r="JI99"/>
      <c r="JJ99"/>
      <c r="JK99"/>
      <c r="JL99"/>
      <c r="JM99"/>
      <c r="JN99"/>
      <c r="JO99"/>
      <c r="JP99"/>
      <c r="JQ99"/>
      <c r="JR99"/>
      <c r="JS99"/>
      <c r="JT99"/>
      <c r="JU99"/>
      <c r="JV99"/>
      <c r="JW99"/>
      <c r="JX99"/>
      <c r="JY99"/>
      <c r="JZ99"/>
      <c r="KA99"/>
      <c r="KB99"/>
      <c r="KC99"/>
      <c r="KD99"/>
      <c r="KE99"/>
      <c r="KF99"/>
      <c r="KG99"/>
      <c r="KH99"/>
      <c r="KI99"/>
      <c r="KJ99"/>
      <c r="KK99"/>
      <c r="KL99"/>
      <c r="KM99"/>
      <c r="KN99"/>
      <c r="KO99"/>
      <c r="KP99"/>
      <c r="KQ99"/>
      <c r="KR99"/>
      <c r="KS99"/>
      <c r="KT99"/>
      <c r="KU99"/>
      <c r="KV99"/>
      <c r="KW99"/>
      <c r="KX99"/>
      <c r="KY99"/>
      <c r="KZ99"/>
      <c r="LA99"/>
      <c r="LB99"/>
      <c r="LC99"/>
      <c r="LD99"/>
      <c r="LE99"/>
      <c r="LF99"/>
      <c r="LG99"/>
      <c r="LH99"/>
      <c r="LI99"/>
      <c r="LJ99"/>
      <c r="LK99"/>
      <c r="LL99"/>
      <c r="LM99"/>
      <c r="LN99"/>
      <c r="LO99"/>
      <c r="LP99"/>
      <c r="LQ99"/>
      <c r="LR99"/>
      <c r="LS99"/>
      <c r="LT99"/>
      <c r="LU99"/>
      <c r="LV99"/>
      <c r="LW99"/>
      <c r="LX99"/>
      <c r="LY99"/>
      <c r="LZ99"/>
      <c r="MA99"/>
      <c r="MB99"/>
      <c r="MC99"/>
      <c r="MD99"/>
      <c r="ME99"/>
      <c r="MF99"/>
      <c r="MG99"/>
      <c r="MH99"/>
      <c r="MI99"/>
      <c r="MJ99"/>
      <c r="MK99"/>
      <c r="ML99"/>
      <c r="MM99"/>
      <c r="MN99"/>
      <c r="MO99"/>
      <c r="MP99"/>
      <c r="MQ99"/>
      <c r="MR99"/>
      <c r="MS99"/>
      <c r="MT99"/>
      <c r="MU99"/>
      <c r="MV99"/>
      <c r="MW99"/>
      <c r="MX99"/>
      <c r="MY99"/>
      <c r="MZ99"/>
      <c r="NA99"/>
      <c r="NB99"/>
      <c r="NC99"/>
      <c r="ND99"/>
      <c r="NE99"/>
      <c r="NF99"/>
      <c r="NG99"/>
      <c r="NH99"/>
      <c r="NI99"/>
      <c r="NJ99"/>
      <c r="NK99"/>
      <c r="NL99"/>
      <c r="NM99"/>
      <c r="NN99"/>
      <c r="NO99"/>
      <c r="NP99"/>
      <c r="NQ99"/>
      <c r="NR99"/>
      <c r="NS99"/>
      <c r="NT99"/>
      <c r="NU99"/>
      <c r="NV99"/>
      <c r="NW99"/>
      <c r="NX99"/>
      <c r="NY99"/>
      <c r="NZ99"/>
      <c r="OA99"/>
      <c r="OB99"/>
      <c r="OC99"/>
      <c r="OD99"/>
      <c r="OE99"/>
      <c r="OF99"/>
      <c r="OG99"/>
      <c r="OH99"/>
      <c r="OI99"/>
      <c r="OJ99"/>
      <c r="OK99"/>
      <c r="OL99"/>
      <c r="OM99"/>
      <c r="ON99"/>
      <c r="OO99"/>
      <c r="OP99"/>
      <c r="OQ99"/>
      <c r="OR99"/>
      <c r="OS99"/>
      <c r="OT99"/>
      <c r="OU99"/>
      <c r="OV99"/>
      <c r="OW99"/>
      <c r="OX99"/>
      <c r="OY99"/>
      <c r="OZ99"/>
      <c r="PA99"/>
      <c r="PB99"/>
      <c r="PC99"/>
      <c r="PD99"/>
      <c r="PE99"/>
      <c r="PF99"/>
      <c r="PG99"/>
      <c r="PH99"/>
      <c r="PI99"/>
      <c r="PJ99"/>
      <c r="PK99"/>
      <c r="PL99"/>
      <c r="PM99"/>
      <c r="PN99"/>
      <c r="PO99"/>
      <c r="PP99"/>
      <c r="PQ99"/>
      <c r="PR99"/>
      <c r="PS99"/>
      <c r="PT99"/>
      <c r="PU99"/>
      <c r="PV99"/>
      <c r="PW99"/>
      <c r="PX99"/>
      <c r="PY99"/>
      <c r="PZ99"/>
      <c r="QA99"/>
      <c r="QB99"/>
      <c r="QC99"/>
      <c r="QD99"/>
      <c r="QE99"/>
      <c r="QF99"/>
      <c r="QG99"/>
      <c r="QH99"/>
      <c r="QI99"/>
      <c r="QJ99"/>
      <c r="QK99"/>
      <c r="QL99"/>
      <c r="QM99"/>
      <c r="QN99"/>
      <c r="QO99"/>
      <c r="QP99"/>
      <c r="QQ99"/>
      <c r="QR99"/>
      <c r="QS99"/>
      <c r="QT99"/>
      <c r="QU99"/>
      <c r="QV99"/>
      <c r="QW99"/>
      <c r="QX99"/>
      <c r="QY99"/>
      <c r="QZ99"/>
      <c r="RA99"/>
      <c r="RB99"/>
      <c r="RC99"/>
      <c r="RD99"/>
      <c r="RE99"/>
      <c r="RF99"/>
      <c r="RG99"/>
      <c r="RH99"/>
      <c r="RI99"/>
      <c r="RJ99"/>
      <c r="RK99"/>
      <c r="RL99"/>
      <c r="RM99"/>
      <c r="RN99"/>
      <c r="RO99"/>
      <c r="RP99"/>
      <c r="RQ99"/>
      <c r="RR99"/>
      <c r="RS99"/>
      <c r="RT99"/>
      <c r="RU99"/>
      <c r="RV99"/>
      <c r="RW99"/>
      <c r="RX99"/>
      <c r="RY99"/>
      <c r="RZ99"/>
      <c r="SA99"/>
      <c r="SB99"/>
      <c r="SC99"/>
      <c r="SD99"/>
      <c r="SE99"/>
      <c r="SF99"/>
      <c r="SG99"/>
      <c r="SH99"/>
      <c r="SI99"/>
      <c r="SJ99"/>
      <c r="SK99"/>
      <c r="SL99"/>
      <c r="SM99"/>
      <c r="SN99"/>
      <c r="SO99"/>
      <c r="SP99"/>
      <c r="SQ99"/>
      <c r="SR99"/>
      <c r="SS99"/>
      <c r="ST99"/>
      <c r="SU99"/>
      <c r="SV99"/>
      <c r="SW99"/>
      <c r="SX99"/>
      <c r="SY99"/>
      <c r="SZ99"/>
      <c r="TA99"/>
      <c r="TB99"/>
      <c r="TC99"/>
      <c r="TD99"/>
      <c r="TE99"/>
      <c r="TF99"/>
      <c r="TG99"/>
      <c r="TH99"/>
      <c r="TI99"/>
      <c r="TJ99"/>
      <c r="TK99"/>
      <c r="TL99"/>
      <c r="TM99"/>
      <c r="TN99"/>
      <c r="TO99"/>
      <c r="TP99"/>
      <c r="TQ99"/>
      <c r="TR99"/>
      <c r="TS99"/>
      <c r="TT99"/>
      <c r="TU99"/>
      <c r="TV99"/>
      <c r="TW99"/>
      <c r="TX99"/>
      <c r="TY99"/>
      <c r="TZ99"/>
      <c r="UA99"/>
      <c r="UB99"/>
      <c r="UC99"/>
      <c r="UD99"/>
      <c r="UE99"/>
      <c r="UF99"/>
      <c r="UG99"/>
      <c r="UH99"/>
      <c r="UI99"/>
      <c r="UJ99"/>
      <c r="UK99"/>
      <c r="UL99"/>
      <c r="UM99"/>
      <c r="UN99"/>
      <c r="UO99"/>
      <c r="UP99"/>
      <c r="UQ99"/>
      <c r="UR99"/>
      <c r="US99"/>
      <c r="UT99"/>
      <c r="UU99"/>
      <c r="UV99"/>
      <c r="UW99"/>
      <c r="UX99"/>
      <c r="UY99"/>
      <c r="UZ99"/>
      <c r="VA99"/>
      <c r="VB99"/>
      <c r="VC99"/>
      <c r="VD99"/>
      <c r="VE99"/>
      <c r="VF99"/>
      <c r="VG99"/>
      <c r="VH99"/>
      <c r="VI99"/>
      <c r="VJ99"/>
      <c r="VK99"/>
      <c r="VL99"/>
      <c r="VM99"/>
      <c r="VN99"/>
      <c r="VO99"/>
      <c r="VP99"/>
      <c r="VQ99"/>
      <c r="VR99"/>
      <c r="VS99"/>
      <c r="VT99"/>
      <c r="VU99"/>
      <c r="VV99"/>
      <c r="VW99"/>
      <c r="VX99"/>
      <c r="VY99"/>
      <c r="VZ99"/>
      <c r="WA99"/>
      <c r="WB99"/>
      <c r="WC99"/>
      <c r="WD99"/>
      <c r="WE99"/>
      <c r="WF99"/>
      <c r="WG99"/>
      <c r="WH99"/>
      <c r="WI99"/>
      <c r="WJ99"/>
      <c r="WK99"/>
      <c r="WL99"/>
      <c r="WM99"/>
      <c r="WN99"/>
      <c r="WO99"/>
      <c r="WP99"/>
      <c r="WQ99"/>
      <c r="WR99"/>
      <c r="WS99"/>
      <c r="WT99"/>
      <c r="WU99"/>
      <c r="WV99"/>
      <c r="WW99"/>
      <c r="WX99"/>
      <c r="WY99"/>
      <c r="WZ99"/>
      <c r="XA99"/>
      <c r="XB99"/>
      <c r="XC99"/>
      <c r="XD99"/>
      <c r="XE99"/>
      <c r="XF99"/>
      <c r="XG99"/>
      <c r="XH99"/>
      <c r="XI99"/>
      <c r="XJ99"/>
      <c r="XK99"/>
      <c r="XL99"/>
      <c r="XM99"/>
      <c r="XN99"/>
      <c r="XO99"/>
      <c r="XP99"/>
      <c r="XQ99"/>
      <c r="XR99"/>
      <c r="XS99"/>
      <c r="XT99"/>
      <c r="XU99"/>
      <c r="XV99"/>
      <c r="XW99"/>
      <c r="XX99"/>
      <c r="XY99"/>
      <c r="XZ99"/>
      <c r="YA99"/>
      <c r="YB99"/>
      <c r="YC99"/>
      <c r="YD99"/>
      <c r="YE99"/>
      <c r="YF99"/>
      <c r="YG99"/>
      <c r="YH99"/>
      <c r="YI99"/>
      <c r="YJ99"/>
      <c r="YK99"/>
      <c r="YL99"/>
      <c r="YM99"/>
      <c r="YN99"/>
      <c r="YO99"/>
      <c r="YP99"/>
      <c r="YQ99"/>
      <c r="YR99"/>
      <c r="YS99"/>
      <c r="YT99"/>
      <c r="YU99"/>
      <c r="YV99"/>
      <c r="YW99"/>
      <c r="YX99"/>
      <c r="YY99"/>
      <c r="YZ99"/>
      <c r="ZA99"/>
    </row>
    <row r="100" spans="1:677" ht="13.5" customHeight="1" outlineLevel="1">
      <c r="A100" s="292" t="s">
        <v>874</v>
      </c>
      <c r="B100" s="84">
        <f>D100</f>
        <v>3</v>
      </c>
      <c r="D100" s="62">
        <f t="shared" si="15"/>
        <v>3</v>
      </c>
      <c r="E100" s="122"/>
      <c r="F100" s="62"/>
      <c r="G100" s="62"/>
      <c r="H100" s="73"/>
      <c r="I100" s="73"/>
      <c r="J100" s="62"/>
      <c r="K100" s="62"/>
      <c r="L100" s="62"/>
      <c r="M100" s="62"/>
      <c r="AU100" s="194"/>
      <c r="AV100" s="292" t="s">
        <v>94</v>
      </c>
      <c r="AW100" s="292" t="s">
        <v>94</v>
      </c>
      <c r="AX100" s="292" t="s">
        <v>94</v>
      </c>
      <c r="AY100" s="195"/>
      <c r="BC100"/>
      <c r="BD100"/>
      <c r="BE100"/>
      <c r="BF100"/>
      <c r="BG100"/>
      <c r="BH100"/>
      <c r="BI100"/>
      <c r="BJ100"/>
      <c r="BK100"/>
      <c r="BL100"/>
      <c r="BM100"/>
      <c r="BN100"/>
      <c r="BO100"/>
      <c r="BP100"/>
      <c r="BQ100"/>
      <c r="BR100"/>
      <c r="BS100"/>
      <c r="BT100"/>
      <c r="BU100" s="196"/>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c r="IW100"/>
      <c r="IX100"/>
      <c r="IY100"/>
      <c r="IZ100"/>
      <c r="JA100"/>
      <c r="JB100"/>
      <c r="JC100"/>
      <c r="JD100"/>
      <c r="JE100"/>
      <c r="JF100"/>
      <c r="JG100"/>
      <c r="JH100"/>
      <c r="JI100"/>
      <c r="JJ100"/>
      <c r="JK100"/>
      <c r="JL100"/>
      <c r="JM100"/>
      <c r="JN100"/>
      <c r="JO100"/>
      <c r="JP100"/>
      <c r="JQ100"/>
      <c r="JR100"/>
      <c r="JS100"/>
      <c r="JT100"/>
      <c r="JU100"/>
      <c r="JV100"/>
      <c r="JW100"/>
      <c r="JX100"/>
      <c r="JY100"/>
      <c r="JZ100"/>
      <c r="KA100"/>
      <c r="KB100"/>
      <c r="KC100"/>
      <c r="KD100"/>
      <c r="KE100"/>
      <c r="KF100"/>
      <c r="KG100"/>
      <c r="KH100"/>
      <c r="KI100"/>
      <c r="KJ100"/>
      <c r="KK100"/>
      <c r="KL100"/>
      <c r="KM100"/>
      <c r="KN100"/>
      <c r="KO100"/>
      <c r="KP100"/>
      <c r="KQ100"/>
      <c r="KR100"/>
      <c r="KS100"/>
      <c r="KT100"/>
      <c r="KU100"/>
      <c r="KV100"/>
      <c r="KW100"/>
      <c r="KX100"/>
      <c r="KY100"/>
      <c r="KZ100"/>
      <c r="LA100"/>
      <c r="LB100"/>
      <c r="LC100"/>
      <c r="LD100"/>
      <c r="LE100"/>
      <c r="LF100"/>
      <c r="LG100"/>
      <c r="LH100"/>
      <c r="LI100"/>
      <c r="LJ100"/>
      <c r="LK100"/>
      <c r="LL100"/>
      <c r="LM100"/>
      <c r="LN100"/>
      <c r="LO100"/>
      <c r="LP100"/>
      <c r="LQ100"/>
      <c r="LR100"/>
      <c r="LS100"/>
      <c r="LT100"/>
      <c r="LU100"/>
      <c r="LV100"/>
      <c r="LW100"/>
      <c r="LX100"/>
      <c r="LY100"/>
      <c r="LZ100"/>
      <c r="MA100"/>
      <c r="MB100"/>
      <c r="MC100"/>
      <c r="MD100"/>
      <c r="ME100"/>
      <c r="MF100"/>
      <c r="MG100"/>
      <c r="MH100"/>
      <c r="MI100"/>
      <c r="MJ100"/>
      <c r="MK100"/>
      <c r="ML100"/>
      <c r="MM100"/>
      <c r="MN100"/>
      <c r="MO100"/>
      <c r="MP100"/>
      <c r="MQ100"/>
      <c r="MR100"/>
      <c r="MS100"/>
      <c r="MT100"/>
      <c r="MU100"/>
      <c r="MV100"/>
      <c r="MW100"/>
      <c r="MX100"/>
      <c r="MY100"/>
      <c r="MZ100"/>
      <c r="NA100"/>
      <c r="NB100"/>
      <c r="NC100"/>
      <c r="ND100"/>
      <c r="NE100"/>
      <c r="NF100"/>
      <c r="NG100"/>
      <c r="NH100"/>
      <c r="NI100"/>
      <c r="NJ100"/>
      <c r="NK100"/>
      <c r="NL100"/>
      <c r="NM100"/>
      <c r="NN100"/>
      <c r="NO100"/>
      <c r="NP100"/>
      <c r="NQ100"/>
      <c r="NR100"/>
      <c r="NS100"/>
      <c r="NT100"/>
      <c r="NU100"/>
      <c r="NV100"/>
      <c r="NW100"/>
      <c r="NX100"/>
      <c r="NY100"/>
      <c r="NZ100"/>
      <c r="OA100"/>
      <c r="OB100"/>
      <c r="OC100"/>
      <c r="OD100"/>
      <c r="OE100"/>
      <c r="OF100"/>
      <c r="OG100"/>
      <c r="OH100"/>
      <c r="OI100"/>
      <c r="OJ100"/>
      <c r="OK100"/>
      <c r="OL100"/>
      <c r="OM100"/>
      <c r="ON100"/>
      <c r="OO100"/>
      <c r="OP100"/>
      <c r="OQ100"/>
      <c r="OR100"/>
      <c r="OS100"/>
      <c r="OT100"/>
      <c r="OU100"/>
      <c r="OV100"/>
      <c r="OW100"/>
      <c r="OX100"/>
      <c r="OY100"/>
      <c r="OZ100"/>
      <c r="PA100"/>
      <c r="PB100"/>
      <c r="PC100"/>
      <c r="PD100"/>
      <c r="PE100"/>
      <c r="PF100"/>
      <c r="PG100"/>
      <c r="PH100"/>
      <c r="PI100"/>
      <c r="PJ100"/>
      <c r="PK100"/>
      <c r="PL100"/>
      <c r="PM100"/>
      <c r="PN100"/>
      <c r="PO100"/>
      <c r="PP100"/>
      <c r="PQ100"/>
      <c r="PR100"/>
      <c r="PS100"/>
      <c r="PT100"/>
      <c r="PU100"/>
      <c r="PV100"/>
      <c r="PW100"/>
      <c r="PX100"/>
      <c r="PY100"/>
      <c r="PZ100"/>
      <c r="QA100"/>
      <c r="QB100"/>
      <c r="QC100"/>
      <c r="QD100"/>
      <c r="QE100"/>
      <c r="QF100"/>
      <c r="QG100"/>
      <c r="QH100"/>
      <c r="QI100"/>
      <c r="QJ100"/>
      <c r="QK100"/>
      <c r="QL100"/>
      <c r="QM100"/>
      <c r="QN100"/>
      <c r="QO100"/>
      <c r="QP100"/>
      <c r="QQ100"/>
      <c r="QR100"/>
      <c r="QS100"/>
      <c r="QT100"/>
      <c r="QU100"/>
      <c r="QV100"/>
      <c r="QW100"/>
      <c r="QX100"/>
      <c r="QY100"/>
      <c r="QZ100"/>
      <c r="RA100"/>
      <c r="RB100"/>
      <c r="RC100"/>
      <c r="RD100"/>
      <c r="RE100"/>
      <c r="RF100"/>
      <c r="RG100"/>
      <c r="RH100"/>
      <c r="RI100"/>
      <c r="RJ100"/>
      <c r="RK100"/>
      <c r="RL100"/>
      <c r="RM100"/>
      <c r="RN100"/>
      <c r="RO100"/>
      <c r="RP100"/>
      <c r="RQ100"/>
      <c r="RR100"/>
      <c r="RS100"/>
      <c r="RT100"/>
      <c r="RU100"/>
      <c r="RV100"/>
      <c r="RW100"/>
      <c r="RX100"/>
      <c r="RY100"/>
      <c r="RZ100"/>
      <c r="SA100"/>
      <c r="SB100"/>
      <c r="SC100"/>
      <c r="SD100"/>
      <c r="SE100"/>
      <c r="SF100"/>
      <c r="SG100"/>
      <c r="SH100"/>
      <c r="SI100"/>
      <c r="SJ100"/>
      <c r="SK100"/>
      <c r="SL100"/>
      <c r="SM100"/>
      <c r="SN100"/>
      <c r="SO100"/>
      <c r="SP100"/>
      <c r="SQ100"/>
      <c r="SR100"/>
      <c r="SS100"/>
      <c r="ST100"/>
      <c r="SU100"/>
      <c r="SV100"/>
      <c r="SW100"/>
      <c r="SX100"/>
      <c r="SY100"/>
      <c r="SZ100"/>
      <c r="TA100"/>
      <c r="TB100"/>
      <c r="TC100"/>
      <c r="TD100"/>
      <c r="TE100"/>
      <c r="TF100"/>
      <c r="TG100"/>
      <c r="TH100"/>
      <c r="TI100"/>
      <c r="TJ100"/>
      <c r="TK100"/>
      <c r="TL100"/>
      <c r="TM100"/>
      <c r="TN100"/>
      <c r="TO100"/>
      <c r="TP100"/>
      <c r="TQ100"/>
      <c r="TR100"/>
      <c r="TS100"/>
      <c r="TT100"/>
      <c r="TU100"/>
      <c r="TV100"/>
      <c r="TW100"/>
      <c r="TX100"/>
      <c r="TY100"/>
      <c r="TZ100"/>
      <c r="UA100"/>
      <c r="UB100"/>
      <c r="UC100"/>
      <c r="UD100"/>
      <c r="UE100"/>
      <c r="UF100"/>
      <c r="UG100"/>
      <c r="UH100"/>
      <c r="UI100"/>
      <c r="UJ100"/>
      <c r="UK100"/>
      <c r="UL100"/>
      <c r="UM100"/>
      <c r="UN100"/>
      <c r="UO100"/>
      <c r="UP100"/>
      <c r="UQ100"/>
      <c r="UR100"/>
      <c r="US100"/>
      <c r="UT100"/>
      <c r="UU100"/>
      <c r="UV100"/>
      <c r="UW100"/>
      <c r="UX100"/>
      <c r="UY100"/>
      <c r="UZ100"/>
      <c r="VA100"/>
      <c r="VB100"/>
      <c r="VC100"/>
      <c r="VD100"/>
      <c r="VE100"/>
      <c r="VF100"/>
      <c r="VG100"/>
      <c r="VH100"/>
      <c r="VI100"/>
      <c r="VJ100"/>
      <c r="VK100"/>
      <c r="VL100"/>
      <c r="VM100"/>
      <c r="VN100"/>
      <c r="VO100"/>
      <c r="VP100"/>
      <c r="VQ100"/>
      <c r="VR100"/>
      <c r="VS100"/>
      <c r="VT100"/>
      <c r="VU100"/>
      <c r="VV100"/>
      <c r="VW100"/>
      <c r="VX100"/>
      <c r="VY100"/>
      <c r="VZ100"/>
      <c r="WA100"/>
      <c r="WB100"/>
      <c r="WC100"/>
      <c r="WD100"/>
      <c r="WE100"/>
      <c r="WF100"/>
      <c r="WG100"/>
      <c r="WH100"/>
      <c r="WI100"/>
      <c r="WJ100"/>
      <c r="WK100"/>
      <c r="WL100"/>
      <c r="WM100"/>
      <c r="WN100"/>
      <c r="WO100"/>
      <c r="WP100"/>
      <c r="WQ100"/>
      <c r="WR100"/>
      <c r="WS100"/>
      <c r="WT100"/>
      <c r="WU100"/>
      <c r="WV100"/>
      <c r="WW100"/>
      <c r="WX100"/>
      <c r="WY100"/>
      <c r="WZ100"/>
      <c r="XA100"/>
      <c r="XB100"/>
      <c r="XC100"/>
      <c r="XD100"/>
      <c r="XE100"/>
      <c r="XF100"/>
      <c r="XG100"/>
      <c r="XH100"/>
      <c r="XI100"/>
      <c r="XJ100"/>
      <c r="XK100"/>
      <c r="XL100"/>
      <c r="XM100"/>
      <c r="XN100"/>
      <c r="XO100"/>
      <c r="XP100"/>
      <c r="XQ100"/>
      <c r="XR100"/>
      <c r="XS100"/>
      <c r="XT100"/>
      <c r="XU100"/>
      <c r="XV100"/>
      <c r="XW100"/>
      <c r="XX100"/>
      <c r="XY100"/>
      <c r="XZ100"/>
      <c r="YA100"/>
      <c r="YB100"/>
      <c r="YC100"/>
      <c r="YD100"/>
      <c r="YE100"/>
      <c r="YF100"/>
      <c r="YG100"/>
      <c r="YH100"/>
      <c r="YI100"/>
      <c r="YJ100"/>
      <c r="YK100"/>
      <c r="YL100"/>
      <c r="YM100"/>
      <c r="YN100"/>
      <c r="YO100"/>
      <c r="YP100"/>
      <c r="YQ100"/>
      <c r="YR100"/>
      <c r="YS100"/>
      <c r="YT100"/>
      <c r="YU100"/>
      <c r="YV100"/>
      <c r="YW100"/>
      <c r="YX100"/>
      <c r="YY100"/>
      <c r="YZ100"/>
      <c r="ZA100"/>
    </row>
    <row r="101" spans="1:677" ht="13.5" outlineLevel="1" thickBot="1">
      <c r="A101" s="3" t="s">
        <v>949</v>
      </c>
      <c r="B101" s="84" t="str">
        <f>"-"</f>
        <v>-</v>
      </c>
      <c r="D101" s="62">
        <f t="shared" si="15"/>
        <v>7</v>
      </c>
      <c r="E101" s="122"/>
      <c r="F101" s="3" t="s">
        <v>110</v>
      </c>
      <c r="G101" s="3" t="s">
        <v>110</v>
      </c>
      <c r="H101" s="152" t="s">
        <v>110</v>
      </c>
      <c r="I101" s="152" t="s">
        <v>110</v>
      </c>
      <c r="J101" s="3" t="s">
        <v>110</v>
      </c>
      <c r="K101" s="3" t="s">
        <v>110</v>
      </c>
      <c r="L101" s="62"/>
      <c r="M101" s="62"/>
      <c r="AB101" s="15"/>
      <c r="AS101" s="50"/>
      <c r="AX101" s="448" t="s">
        <v>207</v>
      </c>
      <c r="AY101" s="195"/>
      <c r="BC101"/>
      <c r="BD101"/>
      <c r="BE101"/>
      <c r="BF101"/>
      <c r="BG101"/>
      <c r="BH101"/>
      <c r="BI101"/>
      <c r="BJ101"/>
      <c r="BK101"/>
      <c r="BL101"/>
      <c r="BM101"/>
      <c r="BN101"/>
      <c r="BO101"/>
      <c r="BP101"/>
      <c r="BQ101"/>
      <c r="BR101"/>
      <c r="BS101"/>
      <c r="BT101"/>
      <c r="BU101" s="196"/>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c r="IW101"/>
      <c r="IX101"/>
      <c r="IY101"/>
      <c r="IZ101"/>
      <c r="JA101"/>
      <c r="JB101"/>
      <c r="JC101"/>
      <c r="JD101"/>
      <c r="JE101"/>
      <c r="JF101"/>
      <c r="JG101"/>
      <c r="JH101"/>
      <c r="JI101"/>
      <c r="JJ101"/>
      <c r="JK101"/>
      <c r="JL101"/>
      <c r="JM101"/>
      <c r="JN101"/>
      <c r="JO101"/>
      <c r="JP101"/>
      <c r="JQ101"/>
      <c r="JR101"/>
      <c r="JS101"/>
      <c r="JT101"/>
      <c r="JU101"/>
      <c r="JV101"/>
      <c r="JW101"/>
      <c r="JX101"/>
      <c r="JY101"/>
      <c r="JZ101"/>
      <c r="KA101"/>
      <c r="KB101"/>
      <c r="KC101"/>
      <c r="KD101"/>
      <c r="KE101"/>
      <c r="KF101"/>
      <c r="KG101"/>
      <c r="KH101"/>
      <c r="KI101"/>
      <c r="KJ101"/>
      <c r="KK101"/>
      <c r="KL101"/>
      <c r="KM101"/>
      <c r="KN101"/>
      <c r="KO101"/>
      <c r="KP101"/>
      <c r="KQ101"/>
      <c r="KR101"/>
      <c r="KS101"/>
      <c r="KT101"/>
      <c r="KU101"/>
      <c r="KV101"/>
      <c r="KW101"/>
      <c r="KX101"/>
      <c r="KY101"/>
      <c r="KZ101"/>
      <c r="LA101"/>
      <c r="LB101"/>
      <c r="LC101"/>
      <c r="LD101"/>
      <c r="LE101"/>
      <c r="LF101"/>
      <c r="LG101"/>
      <c r="LH101"/>
      <c r="LI101"/>
      <c r="LJ101"/>
      <c r="LK101"/>
      <c r="LL101"/>
      <c r="LM101"/>
      <c r="LN101"/>
      <c r="LO101"/>
      <c r="LP101"/>
      <c r="LQ101"/>
      <c r="LR101"/>
      <c r="LS101"/>
      <c r="LT101"/>
      <c r="LU101"/>
      <c r="LV101"/>
      <c r="LW101"/>
      <c r="LX101"/>
      <c r="LY101"/>
      <c r="LZ101"/>
      <c r="MA101"/>
      <c r="MB101"/>
      <c r="MC101"/>
      <c r="MD101"/>
      <c r="ME101"/>
      <c r="MF101"/>
      <c r="MG101"/>
      <c r="MH101"/>
      <c r="MI101"/>
      <c r="MJ101"/>
      <c r="MK101"/>
      <c r="ML101"/>
      <c r="MM101"/>
      <c r="MN101"/>
      <c r="MO101"/>
      <c r="MP101"/>
      <c r="MQ101"/>
      <c r="MR101"/>
      <c r="MS101"/>
      <c r="MT101"/>
      <c r="MU101"/>
      <c r="MV101"/>
      <c r="MW101"/>
      <c r="MX101"/>
      <c r="MY101"/>
      <c r="MZ101"/>
      <c r="NA101"/>
      <c r="NB101"/>
      <c r="NC101"/>
      <c r="ND101"/>
      <c r="NE101"/>
      <c r="NF101"/>
      <c r="NG101"/>
      <c r="NH101"/>
      <c r="NI101"/>
      <c r="NJ101"/>
      <c r="NK101"/>
      <c r="NL101"/>
      <c r="NM101"/>
      <c r="NN101"/>
      <c r="NO101"/>
      <c r="NP101"/>
      <c r="NQ101"/>
      <c r="NR101"/>
      <c r="NS101"/>
      <c r="NT101"/>
      <c r="NU101"/>
      <c r="NV101"/>
      <c r="NW101"/>
      <c r="NX101"/>
      <c r="NY101"/>
      <c r="NZ101"/>
      <c r="OA101"/>
      <c r="OB101"/>
      <c r="OC101"/>
      <c r="OD101"/>
      <c r="OE101"/>
      <c r="OF101"/>
      <c r="OG101"/>
      <c r="OH101"/>
      <c r="OI101"/>
      <c r="OJ101"/>
      <c r="OK101"/>
      <c r="OL101"/>
      <c r="OM101"/>
      <c r="ON101"/>
      <c r="OO101"/>
      <c r="OP101"/>
      <c r="OQ101"/>
      <c r="OR101"/>
      <c r="OS101"/>
      <c r="OT101"/>
      <c r="OU101"/>
      <c r="OV101"/>
      <c r="OW101"/>
      <c r="OX101"/>
      <c r="OY101"/>
      <c r="OZ101"/>
      <c r="PA101"/>
      <c r="PB101"/>
      <c r="PC101"/>
      <c r="PD101"/>
      <c r="PE101"/>
      <c r="PF101"/>
      <c r="PG101"/>
      <c r="PH101"/>
      <c r="PI101"/>
      <c r="PJ101"/>
      <c r="PK101"/>
      <c r="PL101"/>
      <c r="PM101"/>
      <c r="PN101"/>
      <c r="PO101"/>
      <c r="PP101"/>
      <c r="PQ101"/>
      <c r="PR101"/>
      <c r="PS101"/>
      <c r="PT101"/>
      <c r="PU101"/>
      <c r="PV101"/>
      <c r="PW101"/>
      <c r="PX101"/>
      <c r="PY101"/>
      <c r="PZ101"/>
      <c r="QA101"/>
      <c r="QB101"/>
      <c r="QC101"/>
      <c r="QD101"/>
      <c r="QE101"/>
      <c r="QF101"/>
      <c r="QG101"/>
      <c r="QH101"/>
      <c r="QI101"/>
      <c r="QJ101"/>
      <c r="QK101"/>
      <c r="QL101"/>
      <c r="QM101"/>
      <c r="QN101"/>
      <c r="QO101"/>
      <c r="QP101"/>
      <c r="QQ101"/>
      <c r="QR101"/>
      <c r="QS101"/>
      <c r="QT101"/>
      <c r="QU101"/>
      <c r="QV101"/>
      <c r="QW101"/>
      <c r="QX101"/>
      <c r="QY101"/>
      <c r="QZ101"/>
      <c r="RA101"/>
      <c r="RB101"/>
      <c r="RC101"/>
      <c r="RD101"/>
      <c r="RE101"/>
      <c r="RF101"/>
      <c r="RG101"/>
      <c r="RH101"/>
      <c r="RI101"/>
      <c r="RJ101"/>
      <c r="RK101"/>
      <c r="RL101"/>
      <c r="RM101"/>
      <c r="RN101"/>
      <c r="RO101"/>
      <c r="RP101"/>
      <c r="RQ101"/>
      <c r="RR101"/>
      <c r="RS101"/>
      <c r="RT101"/>
      <c r="RU101"/>
      <c r="RV101"/>
      <c r="RW101"/>
      <c r="RX101"/>
      <c r="RY101"/>
      <c r="RZ101"/>
      <c r="SA101"/>
      <c r="SB101"/>
      <c r="SC101"/>
      <c r="SD101"/>
      <c r="SE101"/>
      <c r="SF101"/>
      <c r="SG101"/>
      <c r="SH101"/>
      <c r="SI101"/>
      <c r="SJ101"/>
      <c r="SK101"/>
      <c r="SL101"/>
      <c r="SM101"/>
      <c r="SN101"/>
      <c r="SO101"/>
      <c r="SP101"/>
      <c r="SQ101"/>
      <c r="SR101"/>
      <c r="SS101"/>
      <c r="ST101"/>
      <c r="SU101"/>
      <c r="SV101"/>
      <c r="SW101"/>
      <c r="SX101"/>
      <c r="SY101"/>
      <c r="SZ101"/>
      <c r="TA101"/>
      <c r="TB101"/>
      <c r="TC101"/>
      <c r="TD101"/>
      <c r="TE101"/>
      <c r="TF101"/>
      <c r="TG101"/>
      <c r="TH101"/>
      <c r="TI101"/>
      <c r="TJ101"/>
      <c r="TK101"/>
      <c r="TL101"/>
      <c r="TM101"/>
      <c r="TN101"/>
      <c r="TO101"/>
      <c r="TP101"/>
      <c r="TQ101"/>
      <c r="TR101"/>
      <c r="TS101"/>
      <c r="TT101"/>
      <c r="TU101"/>
      <c r="TV101"/>
      <c r="TW101"/>
      <c r="TX101"/>
      <c r="TY101"/>
      <c r="TZ101"/>
      <c r="UA101"/>
      <c r="UB101"/>
      <c r="UC101"/>
      <c r="UD101"/>
      <c r="UE101"/>
      <c r="UF101"/>
      <c r="UG101"/>
      <c r="UH101"/>
      <c r="UI101"/>
      <c r="UJ101"/>
      <c r="UK101"/>
      <c r="UL101"/>
      <c r="UM101"/>
      <c r="UN101"/>
      <c r="UO101"/>
      <c r="UP101"/>
      <c r="UQ101"/>
      <c r="UR101"/>
      <c r="US101"/>
      <c r="UT101"/>
      <c r="UU101"/>
      <c r="UV101"/>
      <c r="UW101"/>
      <c r="UX101"/>
      <c r="UY101"/>
      <c r="UZ101"/>
      <c r="VA101"/>
      <c r="VB101"/>
      <c r="VC101"/>
      <c r="VD101"/>
      <c r="VE101"/>
      <c r="VF101"/>
      <c r="VG101"/>
      <c r="VH101"/>
      <c r="VI101"/>
      <c r="VJ101"/>
      <c r="VK101"/>
      <c r="VL101"/>
      <c r="VM101"/>
      <c r="VN101"/>
      <c r="VO101"/>
      <c r="VP101"/>
      <c r="VQ101"/>
      <c r="VR101"/>
      <c r="VS101"/>
      <c r="VT101"/>
      <c r="VU101"/>
      <c r="VV101"/>
      <c r="VW101"/>
      <c r="VX101"/>
      <c r="VY101"/>
      <c r="VZ101"/>
      <c r="WA101"/>
      <c r="WB101"/>
      <c r="WC101"/>
      <c r="WD101"/>
      <c r="WE101"/>
      <c r="WF101"/>
      <c r="WG101"/>
      <c r="WH101"/>
      <c r="WI101"/>
      <c r="WJ101"/>
      <c r="WK101"/>
      <c r="WL101"/>
      <c r="WM101"/>
      <c r="WN101"/>
      <c r="WO101"/>
      <c r="WP101"/>
      <c r="WQ101"/>
      <c r="WR101"/>
      <c r="WS101"/>
      <c r="WT101"/>
      <c r="WU101"/>
      <c r="WV101"/>
      <c r="WW101"/>
      <c r="WX101"/>
      <c r="WY101"/>
      <c r="WZ101"/>
      <c r="XA101"/>
      <c r="XB101"/>
      <c r="XC101"/>
      <c r="XD101"/>
      <c r="XE101"/>
      <c r="XF101"/>
      <c r="XG101"/>
      <c r="XH101"/>
      <c r="XI101"/>
      <c r="XJ101"/>
      <c r="XK101"/>
      <c r="XL101"/>
      <c r="XM101"/>
      <c r="XN101"/>
      <c r="XO101"/>
      <c r="XP101"/>
      <c r="XQ101"/>
      <c r="XR101"/>
      <c r="XS101"/>
      <c r="XT101"/>
      <c r="XU101"/>
      <c r="XV101"/>
      <c r="XW101"/>
      <c r="XX101"/>
      <c r="XY101"/>
      <c r="XZ101"/>
      <c r="YA101"/>
      <c r="YB101"/>
      <c r="YC101"/>
      <c r="YD101"/>
      <c r="YE101"/>
      <c r="YF101"/>
      <c r="YG101"/>
      <c r="YH101"/>
      <c r="YI101"/>
      <c r="YJ101"/>
      <c r="YK101"/>
      <c r="YL101"/>
      <c r="YM101"/>
      <c r="YN101"/>
      <c r="YO101"/>
      <c r="YP101"/>
      <c r="YQ101"/>
      <c r="YR101"/>
      <c r="YS101"/>
      <c r="YT101"/>
      <c r="YU101"/>
      <c r="YV101"/>
      <c r="YW101"/>
      <c r="YX101"/>
      <c r="YY101"/>
      <c r="YZ101"/>
      <c r="ZA101"/>
    </row>
    <row r="102" spans="1:677" s="35" customFormat="1" ht="14.25" outlineLevel="1" thickTop="1" thickBot="1">
      <c r="A102" s="397" t="s">
        <v>182</v>
      </c>
      <c r="B102" s="84" t="str">
        <f>"-"</f>
        <v>-</v>
      </c>
      <c r="C102" s="62">
        <v>1</v>
      </c>
      <c r="D102" s="62">
        <f t="shared" si="15"/>
        <v>17</v>
      </c>
      <c r="E102" s="122"/>
      <c r="F102" s="62"/>
      <c r="G102" s="62"/>
      <c r="H102" s="73"/>
      <c r="I102" s="73"/>
      <c r="J102" s="62"/>
      <c r="K102" s="62"/>
      <c r="L102" s="62"/>
      <c r="M102" s="62"/>
      <c r="O102" s="1"/>
      <c r="P102" s="1"/>
      <c r="Q102" s="1"/>
      <c r="R102" s="194"/>
      <c r="S102" s="397" t="s">
        <v>256</v>
      </c>
      <c r="T102" s="397" t="s">
        <v>256</v>
      </c>
      <c r="U102" s="397" t="s">
        <v>256</v>
      </c>
      <c r="V102" s="1"/>
      <c r="W102" s="1"/>
      <c r="Z102" s="397" t="s">
        <v>256</v>
      </c>
      <c r="AD102" s="397" t="s">
        <v>256</v>
      </c>
      <c r="AF102" s="125"/>
      <c r="AG102" s="440" t="s">
        <v>256</v>
      </c>
      <c r="AH102" s="397" t="s">
        <v>256</v>
      </c>
      <c r="AN102" s="397" t="s">
        <v>15</v>
      </c>
      <c r="AO102" s="397" t="s">
        <v>15</v>
      </c>
      <c r="AP102" s="397" t="s">
        <v>15</v>
      </c>
      <c r="AQ102" s="397" t="s">
        <v>15</v>
      </c>
      <c r="AR102" s="397"/>
      <c r="AS102" s="397" t="s">
        <v>15</v>
      </c>
      <c r="AT102" s="397" t="s">
        <v>15</v>
      </c>
      <c r="AU102" s="397" t="s">
        <v>15</v>
      </c>
      <c r="AV102" s="397" t="s">
        <v>15</v>
      </c>
      <c r="AW102" s="397" t="s">
        <v>15</v>
      </c>
      <c r="AX102" s="397" t="s">
        <v>97</v>
      </c>
      <c r="AY102" s="195"/>
      <c r="BC102" s="127"/>
      <c r="BD102" s="127"/>
      <c r="BE102" s="127"/>
      <c r="BF102" s="127"/>
      <c r="BG102" s="127"/>
      <c r="BH102" s="127"/>
      <c r="BI102" s="127"/>
      <c r="BJ102" s="127"/>
      <c r="BK102" s="127"/>
      <c r="BL102" s="127"/>
      <c r="BM102" s="127"/>
      <c r="BN102" s="127"/>
      <c r="BO102" s="127"/>
      <c r="BP102" s="127"/>
      <c r="BQ102" s="127"/>
      <c r="BR102" s="127"/>
      <c r="BS102" s="127"/>
      <c r="BT102" s="127"/>
      <c r="BU102" s="204"/>
      <c r="BV102" s="127"/>
      <c r="BW102" s="127"/>
      <c r="BX102" s="127"/>
      <c r="BY102" s="127"/>
      <c r="BZ102" s="127"/>
      <c r="CA102" s="127"/>
      <c r="CB102" s="127"/>
      <c r="CC102" s="127"/>
      <c r="CD102" s="127"/>
      <c r="CE102" s="127"/>
      <c r="CF102" s="127"/>
      <c r="CG102" s="127"/>
      <c r="CH102" s="127"/>
      <c r="CI102" s="127"/>
      <c r="CJ102" s="127"/>
      <c r="CK102" s="127"/>
      <c r="CL102" s="127"/>
      <c r="CM102" s="127"/>
      <c r="CN102" s="127"/>
      <c r="CO102" s="127"/>
      <c r="CP102" s="127"/>
      <c r="CQ102" s="127"/>
      <c r="CR102" s="127"/>
      <c r="CS102" s="127"/>
      <c r="CT102" s="127"/>
      <c r="CU102" s="127"/>
      <c r="CV102" s="127"/>
      <c r="CW102" s="127"/>
      <c r="CX102" s="127"/>
      <c r="CY102" s="127"/>
      <c r="CZ102" s="127"/>
      <c r="DA102" s="127"/>
      <c r="DB102" s="127"/>
      <c r="DC102" s="127"/>
      <c r="DD102" s="127"/>
      <c r="DE102" s="127"/>
      <c r="DF102" s="127"/>
      <c r="DG102" s="127"/>
      <c r="DH102" s="127"/>
      <c r="DI102" s="127"/>
      <c r="DJ102" s="127"/>
      <c r="DK102" s="127"/>
      <c r="DL102" s="127"/>
      <c r="DM102" s="127"/>
      <c r="DN102" s="127"/>
      <c r="DO102" s="127"/>
      <c r="DP102" s="127"/>
      <c r="DQ102" s="127"/>
      <c r="DR102" s="127"/>
      <c r="DS102" s="127"/>
      <c r="DT102" s="127"/>
      <c r="DU102" s="127"/>
      <c r="DV102" s="127"/>
      <c r="DW102" s="127"/>
      <c r="DX102" s="127"/>
      <c r="DY102" s="127"/>
      <c r="DZ102" s="127"/>
      <c r="EA102" s="127"/>
      <c r="EB102" s="127"/>
      <c r="EC102" s="127"/>
      <c r="ED102" s="127"/>
      <c r="EE102" s="127"/>
      <c r="EF102" s="127"/>
      <c r="EG102" s="127"/>
      <c r="EH102" s="127"/>
      <c r="EI102" s="127"/>
      <c r="EJ102" s="127"/>
      <c r="EK102" s="127"/>
      <c r="EL102" s="127"/>
      <c r="EM102" s="127"/>
      <c r="EN102" s="127"/>
      <c r="EO102" s="127"/>
      <c r="EP102" s="127"/>
      <c r="EQ102" s="127"/>
      <c r="ER102" s="127"/>
      <c r="ES102" s="127"/>
      <c r="ET102" s="127"/>
      <c r="EU102" s="127"/>
      <c r="EV102" s="127"/>
      <c r="EW102" s="127"/>
      <c r="EX102" s="127"/>
      <c r="EY102" s="127"/>
      <c r="EZ102" s="127"/>
      <c r="FA102" s="127"/>
      <c r="FB102" s="127"/>
      <c r="FC102" s="127"/>
      <c r="FD102" s="127"/>
      <c r="FE102" s="127"/>
      <c r="FF102" s="127"/>
      <c r="FG102" s="127"/>
      <c r="FH102" s="127"/>
      <c r="FI102" s="127"/>
      <c r="FJ102" s="127"/>
      <c r="FK102" s="127"/>
      <c r="FL102" s="127"/>
      <c r="FM102" s="127"/>
      <c r="FN102" s="127"/>
      <c r="FO102" s="127"/>
      <c r="FP102" s="127"/>
      <c r="FQ102" s="127"/>
      <c r="FR102" s="127"/>
      <c r="FS102" s="127"/>
      <c r="FT102" s="127"/>
      <c r="FU102" s="127"/>
      <c r="FV102" s="127"/>
      <c r="FW102" s="127"/>
      <c r="FX102" s="127"/>
      <c r="FY102" s="127"/>
      <c r="FZ102" s="127"/>
      <c r="GA102" s="127"/>
      <c r="GB102" s="127"/>
      <c r="GC102" s="127"/>
      <c r="GD102" s="127"/>
      <c r="GE102" s="127"/>
      <c r="GF102" s="127"/>
      <c r="GG102" s="127"/>
      <c r="GH102" s="127"/>
      <c r="GI102" s="127"/>
      <c r="GJ102" s="127"/>
      <c r="GK102" s="127"/>
      <c r="GL102" s="127"/>
      <c r="GM102" s="127"/>
      <c r="GN102" s="127"/>
      <c r="GO102" s="127"/>
      <c r="GP102" s="127"/>
      <c r="GQ102" s="127"/>
      <c r="GR102" s="127"/>
      <c r="GS102" s="127"/>
      <c r="GT102" s="127"/>
      <c r="GU102" s="127"/>
      <c r="GV102" s="127"/>
      <c r="GW102" s="127"/>
      <c r="GX102" s="127"/>
      <c r="GY102" s="127"/>
      <c r="GZ102" s="127"/>
      <c r="HA102" s="127"/>
      <c r="HB102" s="127"/>
      <c r="HC102" s="127"/>
      <c r="HD102" s="127"/>
      <c r="HE102" s="127"/>
      <c r="HF102" s="127"/>
      <c r="HG102" s="127"/>
      <c r="HH102" s="127"/>
      <c r="HI102" s="127"/>
      <c r="HJ102" s="127"/>
      <c r="HK102" s="127"/>
      <c r="HL102" s="127"/>
      <c r="HM102" s="127"/>
      <c r="HN102" s="127"/>
      <c r="HO102" s="127"/>
      <c r="HP102" s="127"/>
      <c r="HQ102" s="127"/>
      <c r="HR102" s="127"/>
      <c r="HS102" s="127"/>
      <c r="HT102" s="127"/>
      <c r="HU102" s="127"/>
      <c r="HV102" s="127"/>
      <c r="HW102" s="127"/>
      <c r="HX102" s="127"/>
      <c r="HY102" s="127"/>
      <c r="HZ102" s="127"/>
      <c r="IA102" s="127"/>
      <c r="IB102" s="127"/>
      <c r="IC102" s="127"/>
      <c r="ID102" s="127"/>
      <c r="IE102" s="127"/>
      <c r="IF102" s="127"/>
      <c r="IG102" s="127"/>
      <c r="IH102" s="127"/>
      <c r="II102" s="127"/>
      <c r="IJ102" s="127"/>
      <c r="IK102" s="127"/>
      <c r="IL102" s="127"/>
      <c r="IM102" s="127"/>
      <c r="IN102" s="127"/>
      <c r="IO102" s="127"/>
      <c r="IP102" s="127"/>
      <c r="IQ102" s="127"/>
      <c r="IR102" s="127"/>
      <c r="IS102" s="127"/>
      <c r="IT102" s="127"/>
      <c r="IU102" s="127"/>
      <c r="IV102" s="127"/>
      <c r="IW102" s="127"/>
      <c r="IX102" s="127"/>
      <c r="IY102" s="127"/>
      <c r="IZ102" s="127"/>
      <c r="JA102" s="127"/>
      <c r="JB102" s="127"/>
      <c r="JC102" s="127"/>
      <c r="JD102" s="127"/>
      <c r="JE102" s="127"/>
      <c r="JF102" s="127"/>
      <c r="JG102" s="127"/>
      <c r="JH102" s="127"/>
      <c r="JI102" s="127"/>
      <c r="JJ102" s="127"/>
      <c r="JK102" s="127"/>
      <c r="JL102" s="127"/>
      <c r="JM102" s="127"/>
      <c r="JN102" s="127"/>
      <c r="JO102" s="127"/>
      <c r="JP102" s="127"/>
      <c r="JQ102" s="127"/>
      <c r="JR102" s="127"/>
      <c r="JS102" s="127"/>
      <c r="JT102" s="127"/>
      <c r="JU102" s="127"/>
      <c r="JV102" s="127"/>
      <c r="JW102" s="127"/>
      <c r="JX102" s="127"/>
      <c r="JY102" s="127"/>
      <c r="JZ102" s="127"/>
      <c r="KA102" s="127"/>
      <c r="KB102" s="127"/>
      <c r="KC102" s="127"/>
      <c r="KD102" s="127"/>
      <c r="KE102" s="127"/>
      <c r="KF102" s="127"/>
      <c r="KG102" s="127"/>
      <c r="KH102" s="127"/>
      <c r="KI102" s="127"/>
      <c r="KJ102" s="127"/>
      <c r="KK102" s="127"/>
      <c r="KL102" s="127"/>
      <c r="KM102" s="127"/>
      <c r="KN102" s="127"/>
      <c r="KO102" s="127"/>
      <c r="KP102" s="127"/>
      <c r="KQ102" s="127"/>
      <c r="KR102" s="127"/>
      <c r="KS102" s="127"/>
      <c r="KT102" s="127"/>
      <c r="KU102" s="127"/>
      <c r="KV102" s="127"/>
      <c r="KW102" s="127"/>
      <c r="KX102" s="127"/>
      <c r="KY102" s="127"/>
      <c r="KZ102" s="127"/>
      <c r="LA102" s="127"/>
      <c r="LB102" s="127"/>
      <c r="LC102" s="127"/>
      <c r="LD102" s="127"/>
      <c r="LE102" s="127"/>
      <c r="LF102" s="127"/>
      <c r="LG102" s="127"/>
      <c r="LH102" s="127"/>
      <c r="LI102" s="127"/>
      <c r="LJ102" s="127"/>
      <c r="LK102" s="127"/>
      <c r="LL102" s="127"/>
      <c r="LM102" s="127"/>
      <c r="LN102" s="127"/>
      <c r="LO102" s="127"/>
      <c r="LP102" s="127"/>
      <c r="LQ102" s="127"/>
      <c r="LR102" s="127"/>
      <c r="LS102" s="127"/>
      <c r="LT102" s="127"/>
      <c r="LU102" s="127"/>
      <c r="LV102" s="127"/>
      <c r="LW102" s="127"/>
      <c r="LX102" s="127"/>
      <c r="LY102" s="127"/>
      <c r="LZ102" s="127"/>
      <c r="MA102" s="127"/>
      <c r="MB102" s="127"/>
      <c r="MC102" s="127"/>
      <c r="MD102" s="127"/>
      <c r="ME102" s="127"/>
      <c r="MF102" s="127"/>
      <c r="MG102" s="127"/>
      <c r="MH102" s="127"/>
      <c r="MI102" s="127"/>
      <c r="MJ102" s="127"/>
      <c r="MK102" s="127"/>
      <c r="ML102" s="127"/>
      <c r="MM102" s="127"/>
      <c r="MN102" s="127"/>
      <c r="MO102" s="127"/>
      <c r="MP102" s="127"/>
      <c r="MQ102" s="127"/>
      <c r="MR102" s="127"/>
      <c r="MS102" s="127"/>
      <c r="MT102" s="127"/>
      <c r="MU102" s="127"/>
      <c r="MV102" s="127"/>
      <c r="MW102" s="127"/>
      <c r="MX102" s="127"/>
      <c r="MY102" s="127"/>
      <c r="MZ102" s="127"/>
      <c r="NA102" s="127"/>
      <c r="NB102" s="127"/>
      <c r="NC102" s="127"/>
      <c r="ND102" s="127"/>
      <c r="NE102" s="127"/>
      <c r="NF102" s="127"/>
      <c r="NG102" s="127"/>
      <c r="NH102" s="127"/>
      <c r="NI102" s="127"/>
      <c r="NJ102" s="127"/>
      <c r="NK102" s="127"/>
      <c r="NL102" s="127"/>
      <c r="NM102" s="127"/>
      <c r="NN102" s="127"/>
      <c r="NO102" s="127"/>
      <c r="NP102" s="127"/>
      <c r="NQ102" s="127"/>
      <c r="NR102" s="127"/>
      <c r="NS102" s="127"/>
      <c r="NT102" s="127"/>
      <c r="NU102" s="127"/>
      <c r="NV102" s="127"/>
      <c r="NW102" s="127"/>
      <c r="NX102" s="127"/>
      <c r="NY102" s="127"/>
      <c r="NZ102" s="127"/>
      <c r="OA102" s="127"/>
      <c r="OB102" s="127"/>
      <c r="OC102" s="127"/>
      <c r="OD102" s="127"/>
      <c r="OE102" s="127"/>
      <c r="OF102" s="127"/>
      <c r="OG102" s="127"/>
      <c r="OH102" s="127"/>
      <c r="OI102" s="127"/>
      <c r="OJ102" s="127"/>
      <c r="OK102" s="127"/>
      <c r="OL102" s="127"/>
      <c r="OM102" s="127"/>
      <c r="ON102" s="127"/>
      <c r="OO102" s="127"/>
      <c r="OP102" s="127"/>
      <c r="OQ102" s="127"/>
      <c r="OR102" s="127"/>
      <c r="OS102" s="127"/>
      <c r="OT102" s="127"/>
      <c r="OU102" s="127"/>
      <c r="OV102" s="127"/>
      <c r="OW102" s="127"/>
      <c r="OX102" s="127"/>
      <c r="OY102" s="127"/>
      <c r="OZ102" s="127"/>
      <c r="PA102" s="127"/>
      <c r="PB102" s="127"/>
      <c r="PC102" s="127"/>
      <c r="PD102" s="127"/>
      <c r="PE102" s="127"/>
      <c r="PF102" s="127"/>
      <c r="PG102" s="127"/>
      <c r="PH102" s="127"/>
      <c r="PI102" s="127"/>
      <c r="PJ102" s="127"/>
      <c r="PK102" s="127"/>
      <c r="PL102" s="127"/>
      <c r="PM102" s="127"/>
      <c r="PN102" s="127"/>
      <c r="PO102" s="127"/>
      <c r="PP102" s="127"/>
      <c r="PQ102" s="127"/>
      <c r="PR102" s="127"/>
      <c r="PS102" s="127"/>
      <c r="PT102" s="127"/>
      <c r="PU102" s="127"/>
      <c r="PV102" s="127"/>
      <c r="PW102" s="127"/>
      <c r="PX102" s="127"/>
      <c r="PY102" s="127"/>
      <c r="PZ102" s="127"/>
      <c r="QA102" s="127"/>
      <c r="QB102" s="127"/>
      <c r="QC102" s="127"/>
      <c r="QD102" s="127"/>
      <c r="QE102" s="127"/>
      <c r="QF102" s="127"/>
      <c r="QG102" s="127"/>
      <c r="QH102" s="127"/>
      <c r="QI102" s="127"/>
      <c r="QJ102" s="127"/>
      <c r="QK102" s="127"/>
      <c r="QL102" s="127"/>
      <c r="QM102" s="127"/>
      <c r="QN102" s="127"/>
      <c r="QO102" s="127"/>
      <c r="QP102" s="127"/>
      <c r="QQ102" s="127"/>
      <c r="QR102" s="127"/>
      <c r="QS102" s="127"/>
      <c r="QT102" s="127"/>
      <c r="QU102" s="127"/>
      <c r="QV102" s="127"/>
      <c r="QW102" s="127"/>
      <c r="QX102" s="127"/>
      <c r="QY102" s="127"/>
      <c r="QZ102" s="127"/>
      <c r="RA102" s="127"/>
      <c r="RB102" s="127"/>
      <c r="RC102" s="127"/>
      <c r="RD102" s="127"/>
      <c r="RE102" s="127"/>
      <c r="RF102" s="127"/>
      <c r="RG102" s="127"/>
      <c r="RH102" s="127"/>
      <c r="RI102" s="127"/>
      <c r="RJ102" s="127"/>
      <c r="RK102" s="127"/>
      <c r="RL102" s="127"/>
      <c r="RM102" s="127"/>
      <c r="RN102" s="127"/>
      <c r="RO102" s="127"/>
      <c r="RP102" s="127"/>
      <c r="RQ102" s="127"/>
      <c r="RR102" s="127"/>
      <c r="RS102" s="127"/>
      <c r="RT102" s="127"/>
      <c r="RU102" s="127"/>
      <c r="RV102" s="127"/>
      <c r="RW102" s="127"/>
      <c r="RX102" s="127"/>
      <c r="RY102" s="127"/>
      <c r="RZ102" s="127"/>
      <c r="SA102" s="127"/>
      <c r="SB102" s="127"/>
      <c r="SC102" s="127"/>
      <c r="SD102" s="127"/>
      <c r="SE102" s="127"/>
      <c r="SF102" s="127"/>
      <c r="SG102" s="127"/>
      <c r="SH102" s="127"/>
      <c r="SI102" s="127"/>
      <c r="SJ102" s="127"/>
      <c r="SK102" s="127"/>
      <c r="SL102" s="127"/>
      <c r="SM102" s="127"/>
      <c r="SN102" s="127"/>
      <c r="SO102" s="127"/>
      <c r="SP102" s="127"/>
      <c r="SQ102" s="127"/>
      <c r="SR102" s="127"/>
      <c r="SS102" s="127"/>
      <c r="ST102" s="127"/>
      <c r="SU102" s="127"/>
      <c r="SV102" s="127"/>
      <c r="SW102" s="127"/>
      <c r="SX102" s="127"/>
      <c r="SY102" s="127"/>
      <c r="SZ102" s="127"/>
      <c r="TA102" s="127"/>
      <c r="TB102" s="127"/>
      <c r="TC102" s="127"/>
      <c r="TD102" s="127"/>
      <c r="TE102" s="127"/>
      <c r="TF102" s="127"/>
      <c r="TG102" s="127"/>
      <c r="TH102" s="127"/>
      <c r="TI102" s="127"/>
      <c r="TJ102" s="127"/>
      <c r="TK102" s="127"/>
      <c r="TL102" s="127"/>
      <c r="TM102" s="127"/>
      <c r="TN102" s="127"/>
      <c r="TO102" s="127"/>
      <c r="TP102" s="127"/>
      <c r="TQ102" s="127"/>
      <c r="TR102" s="127"/>
      <c r="TS102" s="127"/>
      <c r="TT102" s="127"/>
      <c r="TU102" s="127"/>
      <c r="TV102" s="127"/>
      <c r="TW102" s="127"/>
      <c r="TX102" s="127"/>
      <c r="TY102" s="127"/>
      <c r="TZ102" s="127"/>
      <c r="UA102" s="127"/>
      <c r="UB102" s="127"/>
      <c r="UC102" s="127"/>
      <c r="UD102" s="127"/>
      <c r="UE102" s="127"/>
      <c r="UF102" s="127"/>
      <c r="UG102" s="127"/>
      <c r="UH102" s="127"/>
      <c r="UI102" s="127"/>
      <c r="UJ102" s="127"/>
      <c r="UK102" s="127"/>
      <c r="UL102" s="127"/>
      <c r="UM102" s="127"/>
      <c r="UN102" s="127"/>
      <c r="UO102" s="127"/>
      <c r="UP102" s="127"/>
      <c r="UQ102" s="127"/>
      <c r="UR102" s="127"/>
      <c r="US102" s="127"/>
      <c r="UT102" s="127"/>
      <c r="UU102" s="127"/>
      <c r="UV102" s="127"/>
      <c r="UW102" s="127"/>
      <c r="UX102" s="127"/>
      <c r="UY102" s="127"/>
      <c r="UZ102" s="127"/>
      <c r="VA102" s="127"/>
      <c r="VB102" s="127"/>
      <c r="VC102" s="127"/>
      <c r="VD102" s="127"/>
      <c r="VE102" s="127"/>
      <c r="VF102" s="127"/>
      <c r="VG102" s="127"/>
      <c r="VH102" s="127"/>
      <c r="VI102" s="127"/>
      <c r="VJ102" s="127"/>
      <c r="VK102" s="127"/>
      <c r="VL102" s="127"/>
      <c r="VM102" s="127"/>
      <c r="VN102" s="127"/>
      <c r="VO102" s="127"/>
      <c r="VP102" s="127"/>
      <c r="VQ102" s="127"/>
      <c r="VR102" s="127"/>
      <c r="VS102" s="127"/>
      <c r="VT102" s="127"/>
      <c r="VU102" s="127"/>
      <c r="VV102" s="127"/>
      <c r="VW102" s="127"/>
      <c r="VX102" s="127"/>
      <c r="VY102" s="127"/>
      <c r="VZ102" s="127"/>
      <c r="WA102" s="127"/>
      <c r="WB102" s="127"/>
      <c r="WC102" s="127"/>
      <c r="WD102" s="127"/>
      <c r="WE102" s="127"/>
      <c r="WF102" s="127"/>
      <c r="WG102" s="127"/>
      <c r="WH102" s="127"/>
      <c r="WI102" s="127"/>
      <c r="WJ102" s="127"/>
      <c r="WK102" s="127"/>
      <c r="WL102" s="127"/>
      <c r="WM102" s="127"/>
      <c r="WN102" s="127"/>
      <c r="WO102" s="127"/>
      <c r="WP102" s="127"/>
      <c r="WQ102" s="127"/>
      <c r="WR102" s="127"/>
      <c r="WS102" s="127"/>
      <c r="WT102" s="127"/>
      <c r="WU102" s="127"/>
      <c r="WV102" s="127"/>
      <c r="WW102" s="127"/>
      <c r="WX102" s="127"/>
      <c r="WY102" s="127"/>
      <c r="WZ102" s="127"/>
      <c r="XA102" s="127"/>
      <c r="XB102" s="127"/>
      <c r="XC102" s="127"/>
      <c r="XD102" s="127"/>
      <c r="XE102" s="127"/>
      <c r="XF102" s="127"/>
      <c r="XG102" s="127"/>
      <c r="XH102" s="127"/>
      <c r="XI102" s="127"/>
      <c r="XJ102" s="127"/>
      <c r="XK102" s="127"/>
      <c r="XL102" s="127"/>
      <c r="XM102" s="127"/>
      <c r="XN102" s="127"/>
      <c r="XO102" s="127"/>
      <c r="XP102" s="127"/>
      <c r="XQ102" s="127"/>
      <c r="XR102" s="127"/>
      <c r="XS102" s="127"/>
      <c r="XT102" s="127"/>
      <c r="XU102" s="127"/>
      <c r="XV102" s="127"/>
      <c r="XW102" s="127"/>
      <c r="XX102" s="127"/>
      <c r="XY102" s="127"/>
      <c r="XZ102" s="127"/>
      <c r="YA102" s="127"/>
      <c r="YB102" s="127"/>
      <c r="YC102" s="127"/>
      <c r="YD102" s="127"/>
      <c r="YE102" s="127"/>
      <c r="YF102" s="127"/>
      <c r="YG102" s="127"/>
      <c r="YH102" s="127"/>
      <c r="YI102" s="127"/>
      <c r="YJ102" s="127"/>
      <c r="YK102" s="127"/>
      <c r="YL102" s="127"/>
      <c r="YM102" s="127"/>
      <c r="YN102" s="127"/>
      <c r="YO102" s="127"/>
      <c r="YP102" s="127"/>
      <c r="YQ102" s="127"/>
      <c r="YR102" s="127"/>
      <c r="YS102" s="127"/>
      <c r="YT102" s="127"/>
      <c r="YU102" s="127"/>
      <c r="YV102" s="127"/>
      <c r="YW102" s="127"/>
      <c r="YX102" s="127"/>
      <c r="YY102" s="127"/>
      <c r="YZ102" s="127"/>
      <c r="ZA102" s="127"/>
    </row>
    <row r="103" spans="1:677" s="35" customFormat="1" ht="13.5" outlineLevel="1" thickTop="1">
      <c r="A103" s="406" t="s">
        <v>884</v>
      </c>
      <c r="B103" s="84">
        <f>D103</f>
        <v>1</v>
      </c>
      <c r="C103" s="62"/>
      <c r="D103" s="62">
        <f t="shared" si="15"/>
        <v>1</v>
      </c>
      <c r="E103" s="122"/>
      <c r="F103" s="62"/>
      <c r="G103" s="62"/>
      <c r="H103" s="73"/>
      <c r="I103" s="73"/>
      <c r="J103" s="195"/>
      <c r="K103" s="195"/>
      <c r="L103" s="195"/>
      <c r="M103" s="195"/>
      <c r="N103" s="195"/>
      <c r="O103" s="195"/>
      <c r="P103" s="195"/>
      <c r="Q103" s="195"/>
      <c r="R103" s="195"/>
      <c r="S103" s="195"/>
      <c r="T103" s="195"/>
      <c r="U103" s="195"/>
      <c r="V103" s="195"/>
      <c r="W103" s="195"/>
      <c r="X103" s="195"/>
      <c r="Y103" s="195"/>
      <c r="Z103" s="195"/>
      <c r="AA103" s="195"/>
      <c r="AB103" s="195"/>
      <c r="AC103" s="195"/>
      <c r="AD103" s="195"/>
      <c r="AE103" s="195"/>
      <c r="AF103" s="195"/>
      <c r="AG103" s="195"/>
      <c r="AH103" s="195"/>
      <c r="AI103" s="195"/>
      <c r="AJ103" s="195"/>
      <c r="AK103" s="195"/>
      <c r="AL103" s="195"/>
      <c r="AM103" s="195"/>
      <c r="AN103" s="195"/>
      <c r="AO103" s="195"/>
      <c r="AP103" s="195"/>
      <c r="AQ103" s="195"/>
      <c r="AR103" s="195"/>
      <c r="AS103" s="195"/>
      <c r="AT103" s="195"/>
      <c r="AU103" s="195"/>
      <c r="AV103" s="195"/>
      <c r="AW103" s="195"/>
      <c r="AX103" s="406" t="s">
        <v>883</v>
      </c>
      <c r="AY103" s="195"/>
      <c r="BC103" s="127"/>
      <c r="BD103" s="127"/>
      <c r="BE103" s="127"/>
      <c r="BF103" s="127"/>
      <c r="BG103" s="127"/>
      <c r="BH103" s="127"/>
      <c r="BI103" s="127"/>
      <c r="BJ103" s="127"/>
      <c r="BK103" s="127"/>
      <c r="BL103" s="127"/>
      <c r="BM103" s="127"/>
      <c r="BN103" s="127"/>
      <c r="BO103" s="127"/>
      <c r="BP103" s="127"/>
      <c r="BQ103" s="127"/>
      <c r="BR103" s="127"/>
      <c r="BS103" s="127"/>
      <c r="BT103" s="127"/>
      <c r="BU103" s="204"/>
      <c r="BV103" s="127"/>
      <c r="BW103" s="127"/>
      <c r="BX103" s="127"/>
      <c r="BY103" s="127"/>
      <c r="BZ103" s="127"/>
      <c r="CA103" s="127"/>
      <c r="CB103" s="127"/>
      <c r="CC103" s="127"/>
      <c r="CD103" s="127"/>
      <c r="CE103" s="127"/>
      <c r="CF103" s="127"/>
      <c r="CG103" s="127"/>
      <c r="CH103" s="127"/>
      <c r="CI103" s="127"/>
      <c r="CJ103" s="127"/>
      <c r="CK103" s="127"/>
      <c r="CL103" s="127"/>
      <c r="CM103" s="127"/>
      <c r="CN103" s="127"/>
      <c r="CO103" s="127"/>
      <c r="CP103" s="127"/>
      <c r="CQ103" s="127"/>
      <c r="CR103" s="127"/>
      <c r="CS103" s="127"/>
      <c r="CT103" s="127"/>
      <c r="CU103" s="127"/>
      <c r="CV103" s="127"/>
      <c r="CW103" s="127"/>
      <c r="CX103" s="127"/>
      <c r="CY103" s="127"/>
      <c r="CZ103" s="127"/>
      <c r="DA103" s="127"/>
      <c r="DB103" s="127"/>
      <c r="DC103" s="127"/>
      <c r="DD103" s="127"/>
      <c r="DE103" s="127"/>
      <c r="DF103" s="127"/>
      <c r="DG103" s="127"/>
      <c r="DH103" s="127"/>
      <c r="DI103" s="127"/>
      <c r="DJ103" s="127"/>
      <c r="DK103" s="127"/>
      <c r="DL103" s="127"/>
      <c r="DM103" s="127"/>
      <c r="DN103" s="127"/>
      <c r="DO103" s="127"/>
      <c r="DP103" s="127"/>
      <c r="DQ103" s="127"/>
      <c r="DR103" s="127"/>
      <c r="DS103" s="127"/>
      <c r="DT103" s="127"/>
      <c r="DU103" s="127"/>
      <c r="DV103" s="127"/>
      <c r="DW103" s="127"/>
      <c r="DX103" s="127"/>
      <c r="DY103" s="127"/>
      <c r="DZ103" s="127"/>
      <c r="EA103" s="127"/>
      <c r="EB103" s="127"/>
      <c r="EC103" s="127"/>
      <c r="ED103" s="127"/>
      <c r="EE103" s="127"/>
      <c r="EF103" s="127"/>
      <c r="EG103" s="127"/>
      <c r="EH103" s="127"/>
      <c r="EI103" s="127"/>
      <c r="EJ103" s="127"/>
      <c r="EK103" s="127"/>
      <c r="EL103" s="127"/>
      <c r="EM103" s="127"/>
      <c r="EN103" s="127"/>
      <c r="EO103" s="127"/>
      <c r="EP103" s="127"/>
      <c r="EQ103" s="127"/>
      <c r="ER103" s="127"/>
      <c r="ES103" s="127"/>
      <c r="ET103" s="127"/>
      <c r="EU103" s="127"/>
      <c r="EV103" s="127"/>
      <c r="EW103" s="127"/>
      <c r="EX103" s="127"/>
      <c r="EY103" s="127"/>
      <c r="EZ103" s="127"/>
      <c r="FA103" s="127"/>
      <c r="FB103" s="127"/>
      <c r="FC103" s="127"/>
      <c r="FD103" s="127"/>
      <c r="FE103" s="127"/>
      <c r="FF103" s="127"/>
      <c r="FG103" s="127"/>
      <c r="FH103" s="127"/>
      <c r="FI103" s="127"/>
      <c r="FJ103" s="127"/>
      <c r="FK103" s="127"/>
      <c r="FL103" s="127"/>
      <c r="FM103" s="127"/>
      <c r="FN103" s="127"/>
      <c r="FO103" s="127"/>
      <c r="FP103" s="127"/>
      <c r="FQ103" s="127"/>
      <c r="FR103" s="127"/>
      <c r="FS103" s="127"/>
      <c r="FT103" s="127"/>
      <c r="FU103" s="127"/>
      <c r="FV103" s="127"/>
      <c r="FW103" s="127"/>
      <c r="FX103" s="127"/>
      <c r="FY103" s="127"/>
      <c r="FZ103" s="127"/>
      <c r="GA103" s="127"/>
      <c r="GB103" s="127"/>
      <c r="GC103" s="127"/>
      <c r="GD103" s="127"/>
      <c r="GE103" s="127"/>
      <c r="GF103" s="127"/>
      <c r="GG103" s="127"/>
      <c r="GH103" s="127"/>
      <c r="GI103" s="127"/>
      <c r="GJ103" s="127"/>
      <c r="GK103" s="127"/>
      <c r="GL103" s="127"/>
      <c r="GM103" s="127"/>
      <c r="GN103" s="127"/>
      <c r="GO103" s="127"/>
      <c r="GP103" s="127"/>
      <c r="GQ103" s="127"/>
      <c r="GR103" s="127"/>
      <c r="GS103" s="127"/>
      <c r="GT103" s="127"/>
      <c r="GU103" s="127"/>
      <c r="GV103" s="127"/>
      <c r="GW103" s="127"/>
      <c r="GX103" s="127"/>
      <c r="GY103" s="127"/>
      <c r="GZ103" s="127"/>
      <c r="HA103" s="127"/>
      <c r="HB103" s="127"/>
      <c r="HC103" s="127"/>
      <c r="HD103" s="127"/>
      <c r="HE103" s="127"/>
      <c r="HF103" s="127"/>
      <c r="HG103" s="127"/>
      <c r="HH103" s="127"/>
      <c r="HI103" s="127"/>
      <c r="HJ103" s="127"/>
      <c r="HK103" s="127"/>
      <c r="HL103" s="127"/>
      <c r="HM103" s="127"/>
      <c r="HN103" s="127"/>
      <c r="HO103" s="127"/>
      <c r="HP103" s="127"/>
      <c r="HQ103" s="127"/>
      <c r="HR103" s="127"/>
      <c r="HS103" s="127"/>
      <c r="HT103" s="127"/>
      <c r="HU103" s="127"/>
      <c r="HV103" s="127"/>
      <c r="HW103" s="127"/>
      <c r="HX103" s="127"/>
      <c r="HY103" s="127"/>
      <c r="HZ103" s="127"/>
      <c r="IA103" s="127"/>
      <c r="IB103" s="127"/>
      <c r="IC103" s="127"/>
      <c r="ID103" s="127"/>
      <c r="IE103" s="127"/>
      <c r="IF103" s="127"/>
      <c r="IG103" s="127"/>
      <c r="IH103" s="127"/>
      <c r="II103" s="127"/>
      <c r="IJ103" s="127"/>
      <c r="IK103" s="127"/>
      <c r="IL103" s="127"/>
      <c r="IM103" s="127"/>
      <c r="IN103" s="127"/>
      <c r="IO103" s="127"/>
      <c r="IP103" s="127"/>
      <c r="IQ103" s="127"/>
      <c r="IR103" s="127"/>
      <c r="IS103" s="127"/>
      <c r="IT103" s="127"/>
      <c r="IU103" s="127"/>
      <c r="IV103" s="127"/>
      <c r="IW103" s="127"/>
      <c r="IX103" s="127"/>
      <c r="IY103" s="127"/>
      <c r="IZ103" s="127"/>
      <c r="JA103" s="127"/>
      <c r="JB103" s="127"/>
      <c r="JC103" s="127"/>
      <c r="JD103" s="127"/>
      <c r="JE103" s="127"/>
      <c r="JF103" s="127"/>
      <c r="JG103" s="127"/>
      <c r="JH103" s="127"/>
      <c r="JI103" s="127"/>
      <c r="JJ103" s="127"/>
      <c r="JK103" s="127"/>
      <c r="JL103" s="127"/>
      <c r="JM103" s="127"/>
      <c r="JN103" s="127"/>
      <c r="JO103" s="127"/>
      <c r="JP103" s="127"/>
      <c r="JQ103" s="127"/>
      <c r="JR103" s="127"/>
      <c r="JS103" s="127"/>
      <c r="JT103" s="127"/>
      <c r="JU103" s="127"/>
      <c r="JV103" s="127"/>
      <c r="JW103" s="127"/>
      <c r="JX103" s="127"/>
      <c r="JY103" s="127"/>
      <c r="JZ103" s="127"/>
      <c r="KA103" s="127"/>
      <c r="KB103" s="127"/>
      <c r="KC103" s="127"/>
      <c r="KD103" s="127"/>
      <c r="KE103" s="127"/>
      <c r="KF103" s="127"/>
      <c r="KG103" s="127"/>
      <c r="KH103" s="127"/>
      <c r="KI103" s="127"/>
      <c r="KJ103" s="127"/>
      <c r="KK103" s="127"/>
      <c r="KL103" s="127"/>
      <c r="KM103" s="127"/>
      <c r="KN103" s="127"/>
      <c r="KO103" s="127"/>
      <c r="KP103" s="127"/>
      <c r="KQ103" s="127"/>
      <c r="KR103" s="127"/>
      <c r="KS103" s="127"/>
      <c r="KT103" s="127"/>
      <c r="KU103" s="127"/>
      <c r="KV103" s="127"/>
      <c r="KW103" s="127"/>
      <c r="KX103" s="127"/>
      <c r="KY103" s="127"/>
      <c r="KZ103" s="127"/>
      <c r="LA103" s="127"/>
      <c r="LB103" s="127"/>
      <c r="LC103" s="127"/>
      <c r="LD103" s="127"/>
      <c r="LE103" s="127"/>
      <c r="LF103" s="127"/>
      <c r="LG103" s="127"/>
      <c r="LH103" s="127"/>
      <c r="LI103" s="127"/>
      <c r="LJ103" s="127"/>
      <c r="LK103" s="127"/>
      <c r="LL103" s="127"/>
      <c r="LM103" s="127"/>
      <c r="LN103" s="127"/>
      <c r="LO103" s="127"/>
      <c r="LP103" s="127"/>
      <c r="LQ103" s="127"/>
      <c r="LR103" s="127"/>
      <c r="LS103" s="127"/>
      <c r="LT103" s="127"/>
      <c r="LU103" s="127"/>
      <c r="LV103" s="127"/>
      <c r="LW103" s="127"/>
      <c r="LX103" s="127"/>
      <c r="LY103" s="127"/>
      <c r="LZ103" s="127"/>
      <c r="MA103" s="127"/>
      <c r="MB103" s="127"/>
      <c r="MC103" s="127"/>
      <c r="MD103" s="127"/>
      <c r="ME103" s="127"/>
      <c r="MF103" s="127"/>
      <c r="MG103" s="127"/>
      <c r="MH103" s="127"/>
      <c r="MI103" s="127"/>
      <c r="MJ103" s="127"/>
      <c r="MK103" s="127"/>
      <c r="ML103" s="127"/>
      <c r="MM103" s="127"/>
      <c r="MN103" s="127"/>
      <c r="MO103" s="127"/>
      <c r="MP103" s="127"/>
      <c r="MQ103" s="127"/>
      <c r="MR103" s="127"/>
      <c r="MS103" s="127"/>
      <c r="MT103" s="127"/>
      <c r="MU103" s="127"/>
      <c r="MV103" s="127"/>
      <c r="MW103" s="127"/>
      <c r="MX103" s="127"/>
      <c r="MY103" s="127"/>
      <c r="MZ103" s="127"/>
      <c r="NA103" s="127"/>
      <c r="NB103" s="127"/>
      <c r="NC103" s="127"/>
      <c r="ND103" s="127"/>
      <c r="NE103" s="127"/>
      <c r="NF103" s="127"/>
      <c r="NG103" s="127"/>
      <c r="NH103" s="127"/>
      <c r="NI103" s="127"/>
      <c r="NJ103" s="127"/>
      <c r="NK103" s="127"/>
      <c r="NL103" s="127"/>
      <c r="NM103" s="127"/>
      <c r="NN103" s="127"/>
      <c r="NO103" s="127"/>
      <c r="NP103" s="127"/>
      <c r="NQ103" s="127"/>
      <c r="NR103" s="127"/>
      <c r="NS103" s="127"/>
      <c r="NT103" s="127"/>
      <c r="NU103" s="127"/>
      <c r="NV103" s="127"/>
      <c r="NW103" s="127"/>
      <c r="NX103" s="127"/>
      <c r="NY103" s="127"/>
      <c r="NZ103" s="127"/>
      <c r="OA103" s="127"/>
      <c r="OB103" s="127"/>
      <c r="OC103" s="127"/>
      <c r="OD103" s="127"/>
      <c r="OE103" s="127"/>
      <c r="OF103" s="127"/>
      <c r="OG103" s="127"/>
      <c r="OH103" s="127"/>
      <c r="OI103" s="127"/>
      <c r="OJ103" s="127"/>
      <c r="OK103" s="127"/>
      <c r="OL103" s="127"/>
      <c r="OM103" s="127"/>
      <c r="ON103" s="127"/>
      <c r="OO103" s="127"/>
      <c r="OP103" s="127"/>
      <c r="OQ103" s="127"/>
      <c r="OR103" s="127"/>
      <c r="OS103" s="127"/>
      <c r="OT103" s="127"/>
      <c r="OU103" s="127"/>
      <c r="OV103" s="127"/>
      <c r="OW103" s="127"/>
      <c r="OX103" s="127"/>
      <c r="OY103" s="127"/>
      <c r="OZ103" s="127"/>
      <c r="PA103" s="127"/>
      <c r="PB103" s="127"/>
      <c r="PC103" s="127"/>
      <c r="PD103" s="127"/>
      <c r="PE103" s="127"/>
      <c r="PF103" s="127"/>
      <c r="PG103" s="127"/>
      <c r="PH103" s="127"/>
      <c r="PI103" s="127"/>
      <c r="PJ103" s="127"/>
      <c r="PK103" s="127"/>
      <c r="PL103" s="127"/>
      <c r="PM103" s="127"/>
      <c r="PN103" s="127"/>
      <c r="PO103" s="127"/>
      <c r="PP103" s="127"/>
      <c r="PQ103" s="127"/>
      <c r="PR103" s="127"/>
      <c r="PS103" s="127"/>
      <c r="PT103" s="127"/>
      <c r="PU103" s="127"/>
      <c r="PV103" s="127"/>
      <c r="PW103" s="127"/>
      <c r="PX103" s="127"/>
      <c r="PY103" s="127"/>
      <c r="PZ103" s="127"/>
      <c r="QA103" s="127"/>
      <c r="QB103" s="127"/>
      <c r="QC103" s="127"/>
      <c r="QD103" s="127"/>
      <c r="QE103" s="127"/>
      <c r="QF103" s="127"/>
      <c r="QG103" s="127"/>
      <c r="QH103" s="127"/>
      <c r="QI103" s="127"/>
      <c r="QJ103" s="127"/>
      <c r="QK103" s="127"/>
      <c r="QL103" s="127"/>
      <c r="QM103" s="127"/>
      <c r="QN103" s="127"/>
      <c r="QO103" s="127"/>
      <c r="QP103" s="127"/>
      <c r="QQ103" s="127"/>
      <c r="QR103" s="127"/>
      <c r="QS103" s="127"/>
      <c r="QT103" s="127"/>
      <c r="QU103" s="127"/>
      <c r="QV103" s="127"/>
      <c r="QW103" s="127"/>
      <c r="QX103" s="127"/>
      <c r="QY103" s="127"/>
      <c r="QZ103" s="127"/>
      <c r="RA103" s="127"/>
      <c r="RB103" s="127"/>
      <c r="RC103" s="127"/>
      <c r="RD103" s="127"/>
      <c r="RE103" s="127"/>
      <c r="RF103" s="127"/>
      <c r="RG103" s="127"/>
      <c r="RH103" s="127"/>
      <c r="RI103" s="127"/>
      <c r="RJ103" s="127"/>
      <c r="RK103" s="127"/>
      <c r="RL103" s="127"/>
      <c r="RM103" s="127"/>
      <c r="RN103" s="127"/>
      <c r="RO103" s="127"/>
      <c r="RP103" s="127"/>
      <c r="RQ103" s="127"/>
      <c r="RR103" s="127"/>
      <c r="RS103" s="127"/>
      <c r="RT103" s="127"/>
      <c r="RU103" s="127"/>
      <c r="RV103" s="127"/>
      <c r="RW103" s="127"/>
      <c r="RX103" s="127"/>
      <c r="RY103" s="127"/>
      <c r="RZ103" s="127"/>
      <c r="SA103" s="127"/>
      <c r="SB103" s="127"/>
      <c r="SC103" s="127"/>
      <c r="SD103" s="127"/>
      <c r="SE103" s="127"/>
      <c r="SF103" s="127"/>
      <c r="SG103" s="127"/>
      <c r="SH103" s="127"/>
      <c r="SI103" s="127"/>
      <c r="SJ103" s="127"/>
      <c r="SK103" s="127"/>
      <c r="SL103" s="127"/>
      <c r="SM103" s="127"/>
      <c r="SN103" s="127"/>
      <c r="SO103" s="127"/>
      <c r="SP103" s="127"/>
      <c r="SQ103" s="127"/>
      <c r="SR103" s="127"/>
      <c r="SS103" s="127"/>
      <c r="ST103" s="127"/>
      <c r="SU103" s="127"/>
      <c r="SV103" s="127"/>
      <c r="SW103" s="127"/>
      <c r="SX103" s="127"/>
      <c r="SY103" s="127"/>
      <c r="SZ103" s="127"/>
      <c r="TA103" s="127"/>
      <c r="TB103" s="127"/>
      <c r="TC103" s="127"/>
      <c r="TD103" s="127"/>
      <c r="TE103" s="127"/>
      <c r="TF103" s="127"/>
      <c r="TG103" s="127"/>
      <c r="TH103" s="127"/>
      <c r="TI103" s="127"/>
      <c r="TJ103" s="127"/>
      <c r="TK103" s="127"/>
      <c r="TL103" s="127"/>
      <c r="TM103" s="127"/>
      <c r="TN103" s="127"/>
      <c r="TO103" s="127"/>
      <c r="TP103" s="127"/>
      <c r="TQ103" s="127"/>
      <c r="TR103" s="127"/>
      <c r="TS103" s="127"/>
      <c r="TT103" s="127"/>
      <c r="TU103" s="127"/>
      <c r="TV103" s="127"/>
      <c r="TW103" s="127"/>
      <c r="TX103" s="127"/>
      <c r="TY103" s="127"/>
      <c r="TZ103" s="127"/>
      <c r="UA103" s="127"/>
      <c r="UB103" s="127"/>
      <c r="UC103" s="127"/>
      <c r="UD103" s="127"/>
      <c r="UE103" s="127"/>
      <c r="UF103" s="127"/>
      <c r="UG103" s="127"/>
      <c r="UH103" s="127"/>
      <c r="UI103" s="127"/>
      <c r="UJ103" s="127"/>
      <c r="UK103" s="127"/>
      <c r="UL103" s="127"/>
      <c r="UM103" s="127"/>
      <c r="UN103" s="127"/>
      <c r="UO103" s="127"/>
      <c r="UP103" s="127"/>
      <c r="UQ103" s="127"/>
      <c r="UR103" s="127"/>
      <c r="US103" s="127"/>
      <c r="UT103" s="127"/>
      <c r="UU103" s="127"/>
      <c r="UV103" s="127"/>
      <c r="UW103" s="127"/>
      <c r="UX103" s="127"/>
      <c r="UY103" s="127"/>
      <c r="UZ103" s="127"/>
      <c r="VA103" s="127"/>
      <c r="VB103" s="127"/>
      <c r="VC103" s="127"/>
      <c r="VD103" s="127"/>
      <c r="VE103" s="127"/>
      <c r="VF103" s="127"/>
      <c r="VG103" s="127"/>
      <c r="VH103" s="127"/>
      <c r="VI103" s="127"/>
      <c r="VJ103" s="127"/>
      <c r="VK103" s="127"/>
      <c r="VL103" s="127"/>
      <c r="VM103" s="127"/>
      <c r="VN103" s="127"/>
      <c r="VO103" s="127"/>
      <c r="VP103" s="127"/>
      <c r="VQ103" s="127"/>
      <c r="VR103" s="127"/>
      <c r="VS103" s="127"/>
      <c r="VT103" s="127"/>
      <c r="VU103" s="127"/>
      <c r="VV103" s="127"/>
      <c r="VW103" s="127"/>
      <c r="VX103" s="127"/>
      <c r="VY103" s="127"/>
      <c r="VZ103" s="127"/>
      <c r="WA103" s="127"/>
      <c r="WB103" s="127"/>
      <c r="WC103" s="127"/>
      <c r="WD103" s="127"/>
      <c r="WE103" s="127"/>
      <c r="WF103" s="127"/>
      <c r="WG103" s="127"/>
      <c r="WH103" s="127"/>
      <c r="WI103" s="127"/>
      <c r="WJ103" s="127"/>
      <c r="WK103" s="127"/>
      <c r="WL103" s="127"/>
      <c r="WM103" s="127"/>
      <c r="WN103" s="127"/>
      <c r="WO103" s="127"/>
      <c r="WP103" s="127"/>
      <c r="WQ103" s="127"/>
      <c r="WR103" s="127"/>
      <c r="WS103" s="127"/>
      <c r="WT103" s="127"/>
      <c r="WU103" s="127"/>
      <c r="WV103" s="127"/>
      <c r="WW103" s="127"/>
      <c r="WX103" s="127"/>
      <c r="WY103" s="127"/>
      <c r="WZ103" s="127"/>
      <c r="XA103" s="127"/>
      <c r="XB103" s="127"/>
      <c r="XC103" s="127"/>
      <c r="XD103" s="127"/>
      <c r="XE103" s="127"/>
      <c r="XF103" s="127"/>
      <c r="XG103" s="127"/>
      <c r="XH103" s="127"/>
      <c r="XI103" s="127"/>
      <c r="XJ103" s="127"/>
      <c r="XK103" s="127"/>
      <c r="XL103" s="127"/>
      <c r="XM103" s="127"/>
      <c r="XN103" s="127"/>
      <c r="XO103" s="127"/>
      <c r="XP103" s="127"/>
      <c r="XQ103" s="127"/>
      <c r="XR103" s="127"/>
      <c r="XS103" s="127"/>
      <c r="XT103" s="127"/>
      <c r="XU103" s="127"/>
      <c r="XV103" s="127"/>
      <c r="XW103" s="127"/>
      <c r="XX103" s="127"/>
      <c r="XY103" s="127"/>
      <c r="XZ103" s="127"/>
      <c r="YA103" s="127"/>
      <c r="YB103" s="127"/>
      <c r="YC103" s="127"/>
      <c r="YD103" s="127"/>
      <c r="YE103" s="127"/>
      <c r="YF103" s="127"/>
      <c r="YG103" s="127"/>
      <c r="YH103" s="127"/>
      <c r="YI103" s="127"/>
      <c r="YJ103" s="127"/>
      <c r="YK103" s="127"/>
      <c r="YL103" s="127"/>
      <c r="YM103" s="127"/>
      <c r="YN103" s="127"/>
      <c r="YO103" s="127"/>
      <c r="YP103" s="127"/>
      <c r="YQ103" s="127"/>
      <c r="YR103" s="127"/>
      <c r="YS103" s="127"/>
      <c r="YT103" s="127"/>
      <c r="YU103" s="127"/>
      <c r="YV103" s="127"/>
      <c r="YW103" s="127"/>
      <c r="YX103" s="127"/>
      <c r="YY103" s="127"/>
      <c r="YZ103" s="127"/>
      <c r="ZA103" s="127"/>
    </row>
    <row r="104" spans="1:677" ht="12.75" customHeight="1" outlineLevel="1" thickBot="1">
      <c r="A104" s="31" t="s">
        <v>99</v>
      </c>
      <c r="B104" s="84">
        <f>D104</f>
        <v>1</v>
      </c>
      <c r="D104" s="62">
        <f t="shared" si="15"/>
        <v>1</v>
      </c>
      <c r="E104" s="122"/>
      <c r="F104" s="62"/>
      <c r="G104" s="62"/>
      <c r="H104" s="73"/>
      <c r="I104" s="73"/>
      <c r="J104" s="62"/>
      <c r="K104" s="62"/>
      <c r="L104" s="62"/>
      <c r="M104" s="62"/>
      <c r="N104" s="2"/>
      <c r="AT104" s="85"/>
      <c r="AV104" s="194"/>
      <c r="AW104" s="1" t="s">
        <v>99</v>
      </c>
      <c r="AX104" s="195"/>
      <c r="BC104"/>
      <c r="BD104"/>
      <c r="BE104"/>
      <c r="BF104"/>
      <c r="BG104"/>
      <c r="BH104"/>
      <c r="BI104"/>
      <c r="BJ104"/>
      <c r="BK104"/>
      <c r="BL104"/>
      <c r="BM104"/>
      <c r="BN104"/>
      <c r="BO104"/>
      <c r="BP104"/>
      <c r="BQ104"/>
      <c r="BR104"/>
      <c r="BS104"/>
      <c r="BT104"/>
      <c r="BU104" s="196"/>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c r="IW104"/>
      <c r="IX104"/>
      <c r="IY104"/>
      <c r="IZ104"/>
      <c r="JA104"/>
      <c r="JB104"/>
      <c r="JC104"/>
      <c r="JD104"/>
      <c r="JE104"/>
      <c r="JF104"/>
      <c r="JG104"/>
      <c r="JH104"/>
      <c r="JI104"/>
      <c r="JJ104"/>
      <c r="JK104"/>
      <c r="JL104"/>
      <c r="JM104"/>
      <c r="JN104"/>
      <c r="JO104"/>
      <c r="JP104"/>
      <c r="JQ104"/>
      <c r="JR104"/>
      <c r="JS104"/>
      <c r="JT104"/>
      <c r="JU104"/>
      <c r="JV104"/>
      <c r="JW104"/>
      <c r="JX104"/>
      <c r="JY104"/>
      <c r="JZ104"/>
      <c r="KA104"/>
      <c r="KB104"/>
      <c r="KC104"/>
      <c r="KD104"/>
      <c r="KE104"/>
      <c r="KF104"/>
      <c r="KG104"/>
      <c r="KH104"/>
      <c r="KI104"/>
      <c r="KJ104"/>
      <c r="KK104"/>
      <c r="KL104"/>
      <c r="KM104"/>
      <c r="KN104"/>
      <c r="KO104"/>
      <c r="KP104"/>
      <c r="KQ104"/>
      <c r="KR104"/>
      <c r="KS104"/>
      <c r="KT104"/>
      <c r="KU104"/>
      <c r="KV104"/>
      <c r="KW104"/>
      <c r="KX104"/>
      <c r="KY104"/>
      <c r="KZ104"/>
      <c r="LA104"/>
      <c r="LB104"/>
      <c r="LC104"/>
      <c r="LD104"/>
      <c r="LE104"/>
      <c r="LF104"/>
      <c r="LG104"/>
      <c r="LH104"/>
      <c r="LI104"/>
      <c r="LJ104"/>
      <c r="LK104"/>
      <c r="LL104"/>
      <c r="LM104"/>
      <c r="LN104"/>
      <c r="LO104"/>
      <c r="LP104"/>
      <c r="LQ104"/>
      <c r="LR104"/>
      <c r="LS104"/>
      <c r="LT104"/>
      <c r="LU104"/>
      <c r="LV104"/>
      <c r="LW104"/>
      <c r="LX104"/>
      <c r="LY104"/>
      <c r="LZ104"/>
      <c r="MA104"/>
      <c r="MB104"/>
      <c r="MC104"/>
      <c r="MD104"/>
      <c r="ME104"/>
      <c r="MF104"/>
      <c r="MG104"/>
      <c r="MH104"/>
      <c r="MI104"/>
      <c r="MJ104"/>
      <c r="MK104"/>
      <c r="ML104"/>
      <c r="MM104"/>
      <c r="MN104"/>
      <c r="MO104"/>
      <c r="MP104"/>
      <c r="MQ104"/>
      <c r="MR104"/>
      <c r="MS104"/>
      <c r="MT104"/>
      <c r="MU104"/>
      <c r="MV104"/>
      <c r="MW104"/>
      <c r="MX104"/>
      <c r="MY104"/>
      <c r="MZ104"/>
      <c r="NA104"/>
      <c r="NB104"/>
      <c r="NC104"/>
      <c r="ND104"/>
      <c r="NE104"/>
      <c r="NF104"/>
      <c r="NG104"/>
      <c r="NH104"/>
      <c r="NI104"/>
      <c r="NJ104"/>
      <c r="NK104"/>
      <c r="NL104"/>
      <c r="NM104"/>
      <c r="NN104"/>
      <c r="NO104"/>
      <c r="NP104"/>
      <c r="NQ104"/>
      <c r="NR104"/>
      <c r="NS104"/>
      <c r="NT104"/>
      <c r="NU104"/>
      <c r="NV104"/>
      <c r="NW104"/>
      <c r="NX104"/>
      <c r="NY104"/>
      <c r="NZ104"/>
      <c r="OA104"/>
      <c r="OB104"/>
      <c r="OC104"/>
      <c r="OD104"/>
      <c r="OE104"/>
      <c r="OF104"/>
      <c r="OG104"/>
      <c r="OH104"/>
      <c r="OI104"/>
      <c r="OJ104"/>
      <c r="OK104"/>
      <c r="OL104"/>
      <c r="OM104"/>
      <c r="ON104"/>
      <c r="OO104"/>
      <c r="OP104"/>
      <c r="OQ104"/>
      <c r="OR104"/>
      <c r="OS104"/>
      <c r="OT104"/>
      <c r="OU104"/>
      <c r="OV104"/>
      <c r="OW104"/>
      <c r="OX104"/>
      <c r="OY104"/>
      <c r="OZ104"/>
      <c r="PA104"/>
      <c r="PB104"/>
      <c r="PC104"/>
      <c r="PD104"/>
      <c r="PE104"/>
      <c r="PF104"/>
      <c r="PG104"/>
      <c r="PH104"/>
      <c r="PI104"/>
      <c r="PJ104"/>
      <c r="PK104"/>
      <c r="PL104"/>
      <c r="PM104"/>
      <c r="PN104"/>
      <c r="PO104"/>
      <c r="PP104"/>
      <c r="PQ104"/>
      <c r="PR104"/>
      <c r="PS104"/>
      <c r="PT104"/>
      <c r="PU104"/>
      <c r="PV104"/>
      <c r="PW104"/>
      <c r="PX104"/>
      <c r="PY104"/>
      <c r="PZ104"/>
      <c r="QA104"/>
      <c r="QB104"/>
      <c r="QC104"/>
      <c r="QD104"/>
      <c r="QE104"/>
      <c r="QF104"/>
      <c r="QG104"/>
      <c r="QH104"/>
      <c r="QI104"/>
      <c r="QJ104"/>
      <c r="QK104"/>
      <c r="QL104"/>
      <c r="QM104"/>
      <c r="QN104"/>
      <c r="QO104"/>
      <c r="QP104"/>
      <c r="QQ104"/>
      <c r="QR104"/>
      <c r="QS104"/>
      <c r="QT104"/>
      <c r="QU104"/>
      <c r="QV104"/>
      <c r="QW104"/>
      <c r="QX104"/>
      <c r="QY104"/>
      <c r="QZ104"/>
      <c r="RA104"/>
      <c r="RB104"/>
      <c r="RC104"/>
      <c r="RD104"/>
      <c r="RE104"/>
      <c r="RF104"/>
      <c r="RG104"/>
      <c r="RH104"/>
      <c r="RI104"/>
      <c r="RJ104"/>
      <c r="RK104"/>
      <c r="RL104"/>
      <c r="RM104"/>
      <c r="RN104"/>
      <c r="RO104"/>
      <c r="RP104"/>
      <c r="RQ104"/>
      <c r="RR104"/>
      <c r="RS104"/>
      <c r="RT104"/>
      <c r="RU104"/>
      <c r="RV104"/>
      <c r="RW104"/>
      <c r="RX104"/>
      <c r="RY104"/>
      <c r="RZ104"/>
      <c r="SA104"/>
      <c r="SB104"/>
      <c r="SC104"/>
      <c r="SD104"/>
      <c r="SE104"/>
      <c r="SF104"/>
      <c r="SG104"/>
      <c r="SH104"/>
      <c r="SI104"/>
      <c r="SJ104"/>
      <c r="SK104"/>
      <c r="SL104"/>
      <c r="SM104"/>
      <c r="SN104"/>
      <c r="SO104"/>
      <c r="SP104"/>
      <c r="SQ104"/>
      <c r="SR104"/>
      <c r="SS104"/>
      <c r="ST104"/>
      <c r="SU104"/>
      <c r="SV104"/>
      <c r="SW104"/>
      <c r="SX104"/>
      <c r="SY104"/>
      <c r="SZ104"/>
      <c r="TA104"/>
      <c r="TB104"/>
      <c r="TC104"/>
      <c r="TD104"/>
      <c r="TE104"/>
      <c r="TF104"/>
      <c r="TG104"/>
      <c r="TH104"/>
      <c r="TI104"/>
      <c r="TJ104"/>
      <c r="TK104"/>
      <c r="TL104"/>
      <c r="TM104"/>
      <c r="TN104"/>
      <c r="TO104"/>
      <c r="TP104"/>
      <c r="TQ104"/>
      <c r="TR104"/>
      <c r="TS104"/>
      <c r="TT104"/>
      <c r="TU104"/>
      <c r="TV104"/>
      <c r="TW104"/>
      <c r="TX104"/>
      <c r="TY104"/>
      <c r="TZ104"/>
      <c r="UA104"/>
      <c r="UB104"/>
      <c r="UC104"/>
      <c r="UD104"/>
      <c r="UE104"/>
      <c r="UF104"/>
      <c r="UG104"/>
      <c r="UH104"/>
      <c r="UI104"/>
      <c r="UJ104"/>
      <c r="UK104"/>
      <c r="UL104"/>
      <c r="UM104"/>
      <c r="UN104"/>
      <c r="UO104"/>
      <c r="UP104"/>
      <c r="UQ104"/>
      <c r="UR104"/>
      <c r="US104"/>
      <c r="UT104"/>
      <c r="UU104"/>
      <c r="UV104"/>
      <c r="UW104"/>
      <c r="UX104"/>
      <c r="UY104"/>
      <c r="UZ104"/>
      <c r="VA104"/>
      <c r="VB104"/>
      <c r="VC104"/>
      <c r="VD104"/>
      <c r="VE104"/>
      <c r="VF104"/>
      <c r="VG104"/>
      <c r="VH104"/>
      <c r="VI104"/>
      <c r="VJ104"/>
      <c r="VK104"/>
      <c r="VL104"/>
      <c r="VM104"/>
      <c r="VN104"/>
      <c r="VO104"/>
      <c r="VP104"/>
      <c r="VQ104"/>
      <c r="VR104"/>
      <c r="VS104"/>
      <c r="VT104"/>
      <c r="VU104"/>
      <c r="VV104"/>
      <c r="VW104"/>
      <c r="VX104"/>
      <c r="VY104"/>
      <c r="VZ104"/>
      <c r="WA104"/>
      <c r="WB104"/>
      <c r="WC104"/>
      <c r="WD104"/>
      <c r="WE104"/>
      <c r="WF104"/>
      <c r="WG104"/>
      <c r="WH104"/>
      <c r="WI104"/>
      <c r="WJ104"/>
      <c r="WK104"/>
      <c r="WL104"/>
      <c r="WM104"/>
      <c r="WN104"/>
      <c r="WO104"/>
      <c r="WP104"/>
      <c r="WQ104"/>
      <c r="WR104"/>
      <c r="WS104"/>
      <c r="WT104"/>
      <c r="WU104"/>
      <c r="WV104"/>
      <c r="WW104"/>
      <c r="WX104"/>
      <c r="WY104"/>
      <c r="WZ104"/>
      <c r="XA104"/>
      <c r="XB104"/>
      <c r="XC104"/>
      <c r="XD104"/>
      <c r="XE104"/>
      <c r="XF104"/>
      <c r="XG104"/>
      <c r="XH104"/>
      <c r="XI104"/>
      <c r="XJ104"/>
      <c r="XK104"/>
      <c r="XL104"/>
      <c r="XM104"/>
      <c r="XN104"/>
      <c r="XO104"/>
      <c r="XP104"/>
      <c r="XQ104"/>
      <c r="XR104"/>
      <c r="XS104"/>
      <c r="XT104"/>
      <c r="XU104"/>
      <c r="XV104"/>
      <c r="XW104"/>
      <c r="XX104"/>
      <c r="XY104"/>
      <c r="XZ104"/>
      <c r="YA104"/>
      <c r="YB104"/>
      <c r="YC104"/>
      <c r="YD104"/>
      <c r="YE104"/>
      <c r="YF104"/>
      <c r="YG104"/>
      <c r="YH104"/>
      <c r="YI104"/>
      <c r="YJ104"/>
      <c r="YK104"/>
      <c r="YL104"/>
      <c r="YM104"/>
      <c r="YN104"/>
      <c r="YO104"/>
      <c r="YP104"/>
      <c r="YQ104"/>
      <c r="YR104"/>
      <c r="YS104"/>
      <c r="YT104"/>
      <c r="YU104"/>
      <c r="YV104"/>
      <c r="YW104"/>
      <c r="YX104"/>
      <c r="YY104"/>
      <c r="YZ104"/>
      <c r="ZA104"/>
    </row>
    <row r="105" spans="1:677" ht="12.75" customHeight="1" outlineLevel="1" thickTop="1" thickBot="1">
      <c r="A105" s="405" t="s">
        <v>173</v>
      </c>
      <c r="B105" s="84">
        <f>D105</f>
        <v>5</v>
      </c>
      <c r="C105" s="62">
        <v>1</v>
      </c>
      <c r="D105" s="62">
        <f t="shared" si="15"/>
        <v>5</v>
      </c>
      <c r="E105" s="122"/>
      <c r="F105" s="62"/>
      <c r="G105" s="62"/>
      <c r="H105" s="73"/>
      <c r="I105" s="73"/>
      <c r="J105" s="62"/>
      <c r="K105" s="62"/>
      <c r="L105" s="62"/>
      <c r="M105" s="62"/>
      <c r="N105" s="2"/>
      <c r="AR105" s="194"/>
      <c r="AS105" s="445" t="s">
        <v>96</v>
      </c>
      <c r="AT105" s="450" t="s">
        <v>96</v>
      </c>
      <c r="AU105" s="405" t="s">
        <v>96</v>
      </c>
      <c r="AV105" s="405" t="s">
        <v>96</v>
      </c>
      <c r="AW105" s="405" t="s">
        <v>96</v>
      </c>
      <c r="AX105" s="195"/>
      <c r="BC105"/>
      <c r="BD105"/>
      <c r="BE105"/>
      <c r="BF105"/>
      <c r="BG105"/>
      <c r="BH105"/>
      <c r="BI105"/>
      <c r="BJ105"/>
      <c r="BK105"/>
      <c r="BL105"/>
      <c r="BM105"/>
      <c r="BN105"/>
      <c r="BO105"/>
      <c r="BP105"/>
      <c r="BQ105"/>
      <c r="BR105"/>
      <c r="BS105"/>
      <c r="BT105"/>
      <c r="BU105" s="196"/>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c r="IW105"/>
      <c r="IX105"/>
      <c r="IY105"/>
      <c r="IZ105"/>
      <c r="JA105"/>
      <c r="JB105"/>
      <c r="JC105"/>
      <c r="JD105"/>
      <c r="JE105"/>
      <c r="JF105"/>
      <c r="JG105"/>
      <c r="JH105"/>
      <c r="JI105"/>
      <c r="JJ105"/>
      <c r="JK105"/>
      <c r="JL105"/>
      <c r="JM105"/>
      <c r="JN105"/>
      <c r="JO105"/>
      <c r="JP105"/>
      <c r="JQ105"/>
      <c r="JR105"/>
      <c r="JS105"/>
      <c r="JT105"/>
      <c r="JU105"/>
      <c r="JV105"/>
      <c r="JW105"/>
      <c r="JX105"/>
      <c r="JY105"/>
      <c r="JZ105"/>
      <c r="KA105"/>
      <c r="KB105"/>
      <c r="KC105"/>
      <c r="KD105"/>
      <c r="KE105"/>
      <c r="KF105"/>
      <c r="KG105"/>
      <c r="KH105"/>
      <c r="KI105"/>
      <c r="KJ105"/>
      <c r="KK105"/>
      <c r="KL105"/>
      <c r="KM105"/>
      <c r="KN105"/>
      <c r="KO105"/>
      <c r="KP105"/>
      <c r="KQ105"/>
      <c r="KR105"/>
      <c r="KS105"/>
      <c r="KT105"/>
      <c r="KU105"/>
      <c r="KV105"/>
      <c r="KW105"/>
      <c r="KX105"/>
      <c r="KY105"/>
      <c r="KZ105"/>
      <c r="LA105"/>
      <c r="LB105"/>
      <c r="LC105"/>
      <c r="LD105"/>
      <c r="LE105"/>
      <c r="LF105"/>
      <c r="LG105"/>
      <c r="LH105"/>
      <c r="LI105"/>
      <c r="LJ105"/>
      <c r="LK105"/>
      <c r="LL105"/>
      <c r="LM105"/>
      <c r="LN105"/>
      <c r="LO105"/>
      <c r="LP105"/>
      <c r="LQ105"/>
      <c r="LR105"/>
      <c r="LS105"/>
      <c r="LT105"/>
      <c r="LU105"/>
      <c r="LV105"/>
      <c r="LW105"/>
      <c r="LX105"/>
      <c r="LY105"/>
      <c r="LZ105"/>
      <c r="MA105"/>
      <c r="MB105"/>
      <c r="MC105"/>
      <c r="MD105"/>
      <c r="ME105"/>
      <c r="MF105"/>
      <c r="MG105"/>
      <c r="MH105"/>
      <c r="MI105"/>
      <c r="MJ105"/>
      <c r="MK105"/>
      <c r="ML105"/>
      <c r="MM105"/>
      <c r="MN105"/>
      <c r="MO105"/>
      <c r="MP105"/>
      <c r="MQ105"/>
      <c r="MR105"/>
      <c r="MS105"/>
      <c r="MT105"/>
      <c r="MU105"/>
      <c r="MV105"/>
      <c r="MW105"/>
      <c r="MX105"/>
      <c r="MY105"/>
      <c r="MZ105"/>
      <c r="NA105"/>
      <c r="NB105"/>
      <c r="NC105"/>
      <c r="ND105"/>
      <c r="NE105"/>
      <c r="NF105"/>
      <c r="NG105"/>
      <c r="NH105"/>
      <c r="NI105"/>
      <c r="NJ105"/>
      <c r="NK105"/>
      <c r="NL105"/>
      <c r="NM105"/>
      <c r="NN105"/>
      <c r="NO105"/>
      <c r="NP105"/>
      <c r="NQ105"/>
      <c r="NR105"/>
      <c r="NS105"/>
      <c r="NT105"/>
      <c r="NU105"/>
      <c r="NV105"/>
      <c r="NW105"/>
      <c r="NX105"/>
      <c r="NY105"/>
      <c r="NZ105"/>
      <c r="OA105"/>
      <c r="OB105"/>
      <c r="OC105"/>
      <c r="OD105"/>
      <c r="OE105"/>
      <c r="OF105"/>
      <c r="OG105"/>
      <c r="OH105"/>
      <c r="OI105"/>
      <c r="OJ105"/>
      <c r="OK105"/>
      <c r="OL105"/>
      <c r="OM105"/>
      <c r="ON105"/>
      <c r="OO105"/>
      <c r="OP105"/>
      <c r="OQ105"/>
      <c r="OR105"/>
      <c r="OS105"/>
      <c r="OT105"/>
      <c r="OU105"/>
      <c r="OV105"/>
      <c r="OW105"/>
      <c r="OX105"/>
      <c r="OY105"/>
      <c r="OZ105"/>
      <c r="PA105"/>
      <c r="PB105"/>
      <c r="PC105"/>
      <c r="PD105"/>
      <c r="PE105"/>
      <c r="PF105"/>
      <c r="PG105"/>
      <c r="PH105"/>
      <c r="PI105"/>
      <c r="PJ105"/>
      <c r="PK105"/>
      <c r="PL105"/>
      <c r="PM105"/>
      <c r="PN105"/>
      <c r="PO105"/>
      <c r="PP105"/>
      <c r="PQ105"/>
      <c r="PR105"/>
      <c r="PS105"/>
      <c r="PT105"/>
      <c r="PU105"/>
      <c r="PV105"/>
      <c r="PW105"/>
      <c r="PX105"/>
      <c r="PY105"/>
      <c r="PZ105"/>
      <c r="QA105"/>
      <c r="QB105"/>
      <c r="QC105"/>
      <c r="QD105"/>
      <c r="QE105"/>
      <c r="QF105"/>
      <c r="QG105"/>
      <c r="QH105"/>
      <c r="QI105"/>
      <c r="QJ105"/>
      <c r="QK105"/>
      <c r="QL105"/>
      <c r="QM105"/>
      <c r="QN105"/>
      <c r="QO105"/>
      <c r="QP105"/>
      <c r="QQ105"/>
      <c r="QR105"/>
      <c r="QS105"/>
      <c r="QT105"/>
      <c r="QU105"/>
      <c r="QV105"/>
      <c r="QW105"/>
      <c r="QX105"/>
      <c r="QY105"/>
      <c r="QZ105"/>
      <c r="RA105"/>
      <c r="RB105"/>
      <c r="RC105"/>
      <c r="RD105"/>
      <c r="RE105"/>
      <c r="RF105"/>
      <c r="RG105"/>
      <c r="RH105"/>
      <c r="RI105"/>
      <c r="RJ105"/>
      <c r="RK105"/>
      <c r="RL105"/>
      <c r="RM105"/>
      <c r="RN105"/>
      <c r="RO105"/>
      <c r="RP105"/>
      <c r="RQ105"/>
      <c r="RR105"/>
      <c r="RS105"/>
      <c r="RT105"/>
      <c r="RU105"/>
      <c r="RV105"/>
      <c r="RW105"/>
      <c r="RX105"/>
      <c r="RY105"/>
      <c r="RZ105"/>
      <c r="SA105"/>
      <c r="SB105"/>
      <c r="SC105"/>
      <c r="SD105"/>
      <c r="SE105"/>
      <c r="SF105"/>
      <c r="SG105"/>
      <c r="SH105"/>
      <c r="SI105"/>
      <c r="SJ105"/>
      <c r="SK105"/>
      <c r="SL105"/>
      <c r="SM105"/>
      <c r="SN105"/>
      <c r="SO105"/>
      <c r="SP105"/>
      <c r="SQ105"/>
      <c r="SR105"/>
      <c r="SS105"/>
      <c r="ST105"/>
      <c r="SU105"/>
      <c r="SV105"/>
      <c r="SW105"/>
      <c r="SX105"/>
      <c r="SY105"/>
      <c r="SZ105"/>
      <c r="TA105"/>
      <c r="TB105"/>
      <c r="TC105"/>
      <c r="TD105"/>
      <c r="TE105"/>
      <c r="TF105"/>
      <c r="TG105"/>
      <c r="TH105"/>
      <c r="TI105"/>
      <c r="TJ105"/>
      <c r="TK105"/>
      <c r="TL105"/>
      <c r="TM105"/>
      <c r="TN105"/>
      <c r="TO105"/>
      <c r="TP105"/>
      <c r="TQ105"/>
      <c r="TR105"/>
      <c r="TS105"/>
      <c r="TT105"/>
      <c r="TU105"/>
      <c r="TV105"/>
      <c r="TW105"/>
      <c r="TX105"/>
      <c r="TY105"/>
      <c r="TZ105"/>
      <c r="UA105"/>
      <c r="UB105"/>
      <c r="UC105"/>
      <c r="UD105"/>
      <c r="UE105"/>
      <c r="UF105"/>
      <c r="UG105"/>
      <c r="UH105"/>
      <c r="UI105"/>
      <c r="UJ105"/>
      <c r="UK105"/>
      <c r="UL105"/>
      <c r="UM105"/>
      <c r="UN105"/>
      <c r="UO105"/>
      <c r="UP105"/>
      <c r="UQ105"/>
      <c r="UR105"/>
      <c r="US105"/>
      <c r="UT105"/>
      <c r="UU105"/>
      <c r="UV105"/>
      <c r="UW105"/>
      <c r="UX105"/>
      <c r="UY105"/>
      <c r="UZ105"/>
      <c r="VA105"/>
      <c r="VB105"/>
      <c r="VC105"/>
      <c r="VD105"/>
      <c r="VE105"/>
      <c r="VF105"/>
      <c r="VG105"/>
      <c r="VH105"/>
      <c r="VI105"/>
      <c r="VJ105"/>
      <c r="VK105"/>
      <c r="VL105"/>
      <c r="VM105"/>
      <c r="VN105"/>
      <c r="VO105"/>
      <c r="VP105"/>
      <c r="VQ105"/>
      <c r="VR105"/>
      <c r="VS105"/>
      <c r="VT105"/>
      <c r="VU105"/>
      <c r="VV105"/>
      <c r="VW105"/>
      <c r="VX105"/>
      <c r="VY105"/>
      <c r="VZ105"/>
      <c r="WA105"/>
      <c r="WB105"/>
      <c r="WC105"/>
      <c r="WD105"/>
      <c r="WE105"/>
      <c r="WF105"/>
      <c r="WG105"/>
      <c r="WH105"/>
      <c r="WI105"/>
      <c r="WJ105"/>
      <c r="WK105"/>
      <c r="WL105"/>
      <c r="WM105"/>
      <c r="WN105"/>
      <c r="WO105"/>
      <c r="WP105"/>
      <c r="WQ105"/>
      <c r="WR105"/>
      <c r="WS105"/>
      <c r="WT105"/>
      <c r="WU105"/>
      <c r="WV105"/>
      <c r="WW105"/>
      <c r="WX105"/>
      <c r="WY105"/>
      <c r="WZ105"/>
      <c r="XA105"/>
      <c r="XB105"/>
      <c r="XC105"/>
      <c r="XD105"/>
      <c r="XE105"/>
      <c r="XF105"/>
      <c r="XG105"/>
      <c r="XH105"/>
      <c r="XI105"/>
      <c r="XJ105"/>
      <c r="XK105"/>
      <c r="XL105"/>
      <c r="XM105"/>
      <c r="XN105"/>
      <c r="XO105"/>
      <c r="XP105"/>
      <c r="XQ105"/>
      <c r="XR105"/>
      <c r="XS105"/>
      <c r="XT105"/>
      <c r="XU105"/>
      <c r="XV105"/>
      <c r="XW105"/>
      <c r="XX105"/>
      <c r="XY105"/>
      <c r="XZ105"/>
      <c r="YA105"/>
      <c r="YB105"/>
      <c r="YC105"/>
      <c r="YD105"/>
      <c r="YE105"/>
      <c r="YF105"/>
      <c r="YG105"/>
      <c r="YH105"/>
      <c r="YI105"/>
      <c r="YJ105"/>
      <c r="YK105"/>
      <c r="YL105"/>
      <c r="YM105"/>
      <c r="YN105"/>
      <c r="YO105"/>
      <c r="YP105"/>
      <c r="YQ105"/>
      <c r="YR105"/>
      <c r="YS105"/>
      <c r="YT105"/>
      <c r="YU105"/>
      <c r="YV105"/>
      <c r="YW105"/>
      <c r="YX105"/>
      <c r="YY105"/>
      <c r="YZ105"/>
      <c r="ZA105"/>
    </row>
    <row r="106" spans="1:677" ht="12.75" customHeight="1" outlineLevel="1" thickTop="1">
      <c r="A106" s="277" t="s">
        <v>57</v>
      </c>
      <c r="B106" s="84">
        <f>D106+D168+D214</f>
        <v>21</v>
      </c>
      <c r="D106" s="62">
        <f t="shared" si="15"/>
        <v>17</v>
      </c>
      <c r="E106" s="122"/>
      <c r="F106" s="62"/>
      <c r="G106" s="62"/>
      <c r="H106" s="73"/>
      <c r="I106" s="73"/>
      <c r="J106" s="62"/>
      <c r="K106" s="62"/>
      <c r="L106" s="62"/>
      <c r="M106" s="62"/>
      <c r="N106" s="2"/>
      <c r="AF106" s="194"/>
      <c r="AG106" s="277" t="s">
        <v>92</v>
      </c>
      <c r="AH106" s="277" t="s">
        <v>92</v>
      </c>
      <c r="AI106" s="277" t="s">
        <v>92</v>
      </c>
      <c r="AJ106" s="277" t="s">
        <v>92</v>
      </c>
      <c r="AK106" s="277" t="s">
        <v>92</v>
      </c>
      <c r="AL106" s="277" t="s">
        <v>92</v>
      </c>
      <c r="AM106" s="277" t="s">
        <v>109</v>
      </c>
      <c r="AN106" s="277" t="s">
        <v>109</v>
      </c>
      <c r="AO106" s="277" t="s">
        <v>109</v>
      </c>
      <c r="AP106" s="277" t="s">
        <v>109</v>
      </c>
      <c r="AQ106" s="277" t="s">
        <v>92</v>
      </c>
      <c r="AR106" s="277" t="s">
        <v>92</v>
      </c>
      <c r="AS106" s="277" t="s">
        <v>92</v>
      </c>
      <c r="AT106" s="277" t="s">
        <v>109</v>
      </c>
      <c r="AU106" s="277" t="s">
        <v>92</v>
      </c>
      <c r="AV106" s="277" t="s">
        <v>92</v>
      </c>
      <c r="AW106" s="277" t="s">
        <v>92</v>
      </c>
      <c r="BC106"/>
      <c r="BD106"/>
      <c r="BE106"/>
      <c r="BF106"/>
      <c r="BG106"/>
      <c r="BH106"/>
      <c r="BI106"/>
      <c r="BJ106"/>
      <c r="BK106"/>
      <c r="BL106"/>
      <c r="BM106"/>
      <c r="BN106"/>
      <c r="BO106"/>
      <c r="BP106"/>
      <c r="BQ106"/>
      <c r="BR106"/>
      <c r="BS106"/>
      <c r="BT106"/>
      <c r="BU106" s="19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c r="IW106"/>
      <c r="IX106"/>
      <c r="IY106"/>
      <c r="IZ106"/>
      <c r="JA106"/>
      <c r="JB106"/>
      <c r="JC106"/>
      <c r="JD106"/>
      <c r="JE106"/>
      <c r="JF106"/>
      <c r="JG106"/>
      <c r="JH106"/>
      <c r="JI106"/>
      <c r="JJ106"/>
      <c r="JK106"/>
      <c r="JL106"/>
      <c r="JM106"/>
      <c r="JN106"/>
      <c r="JO106"/>
      <c r="JP106"/>
      <c r="JQ106"/>
      <c r="JR106"/>
      <c r="JS106"/>
      <c r="JT106"/>
      <c r="JU106"/>
      <c r="JV106"/>
      <c r="JW106"/>
      <c r="JX106"/>
      <c r="JY106"/>
      <c r="JZ106"/>
      <c r="KA106"/>
      <c r="KB106"/>
      <c r="KC106"/>
      <c r="KD106"/>
      <c r="KE106"/>
      <c r="KF106"/>
      <c r="KG106"/>
      <c r="KH106"/>
      <c r="KI106"/>
      <c r="KJ106"/>
      <c r="KK106"/>
      <c r="KL106"/>
      <c r="KM106"/>
      <c r="KN106"/>
      <c r="KO106"/>
      <c r="KP106"/>
      <c r="KQ106"/>
      <c r="KR106"/>
      <c r="KS106"/>
      <c r="KT106"/>
      <c r="KU106"/>
      <c r="KV106"/>
      <c r="KW106"/>
      <c r="KX106"/>
      <c r="KY106"/>
      <c r="KZ106"/>
      <c r="LA106"/>
      <c r="LB106"/>
      <c r="LC106"/>
      <c r="LD106"/>
      <c r="LE106"/>
      <c r="LF106"/>
      <c r="LG106"/>
      <c r="LH106"/>
      <c r="LI106"/>
      <c r="LJ106"/>
      <c r="LK106"/>
      <c r="LL106"/>
      <c r="LM106"/>
      <c r="LN106"/>
      <c r="LO106"/>
      <c r="LP106"/>
      <c r="LQ106"/>
      <c r="LR106"/>
      <c r="LS106"/>
      <c r="LT106"/>
      <c r="LU106"/>
      <c r="LV106"/>
      <c r="LW106"/>
      <c r="LX106"/>
      <c r="LY106"/>
      <c r="LZ106"/>
      <c r="MA106"/>
      <c r="MB106"/>
      <c r="MC106"/>
      <c r="MD106"/>
      <c r="ME106"/>
      <c r="MF106"/>
      <c r="MG106"/>
      <c r="MH106"/>
      <c r="MI106"/>
      <c r="MJ106"/>
      <c r="MK106"/>
      <c r="ML106"/>
      <c r="MM106"/>
      <c r="MN106"/>
      <c r="MO106"/>
      <c r="MP106"/>
      <c r="MQ106"/>
      <c r="MR106"/>
      <c r="MS106"/>
      <c r="MT106"/>
      <c r="MU106"/>
      <c r="MV106"/>
      <c r="MW106"/>
      <c r="MX106"/>
      <c r="MY106"/>
      <c r="MZ106"/>
      <c r="NA106"/>
      <c r="NB106"/>
      <c r="NC106"/>
      <c r="ND106"/>
      <c r="NE106"/>
      <c r="NF106"/>
      <c r="NG106"/>
      <c r="NH106"/>
      <c r="NI106"/>
      <c r="NJ106"/>
      <c r="NK106"/>
      <c r="NL106"/>
      <c r="NM106"/>
      <c r="NN106"/>
      <c r="NO106"/>
      <c r="NP106"/>
      <c r="NQ106"/>
      <c r="NR106"/>
      <c r="NS106"/>
      <c r="NT106"/>
      <c r="NU106"/>
      <c r="NV106"/>
      <c r="NW106"/>
      <c r="NX106"/>
      <c r="NY106"/>
      <c r="NZ106"/>
      <c r="OA106"/>
      <c r="OB106"/>
      <c r="OC106"/>
      <c r="OD106"/>
      <c r="OE106"/>
      <c r="OF106"/>
      <c r="OG106"/>
      <c r="OH106"/>
      <c r="OI106"/>
      <c r="OJ106"/>
      <c r="OK106"/>
      <c r="OL106"/>
      <c r="OM106"/>
      <c r="ON106"/>
      <c r="OO106"/>
      <c r="OP106"/>
      <c r="OQ106"/>
      <c r="OR106"/>
      <c r="OS106"/>
      <c r="OT106"/>
      <c r="OU106"/>
      <c r="OV106"/>
      <c r="OW106"/>
      <c r="OX106"/>
      <c r="OY106"/>
      <c r="OZ106"/>
      <c r="PA106"/>
      <c r="PB106"/>
      <c r="PC106"/>
      <c r="PD106"/>
      <c r="PE106"/>
      <c r="PF106"/>
      <c r="PG106"/>
      <c r="PH106"/>
      <c r="PI106"/>
      <c r="PJ106"/>
      <c r="PK106"/>
      <c r="PL106"/>
      <c r="PM106"/>
      <c r="PN106"/>
      <c r="PO106"/>
      <c r="PP106"/>
      <c r="PQ106"/>
      <c r="PR106"/>
      <c r="PS106"/>
      <c r="PT106"/>
      <c r="PU106"/>
      <c r="PV106"/>
      <c r="PW106"/>
      <c r="PX106"/>
      <c r="PY106"/>
      <c r="PZ106"/>
      <c r="QA106"/>
      <c r="QB106"/>
      <c r="QC106"/>
      <c r="QD106"/>
      <c r="QE106"/>
      <c r="QF106"/>
      <c r="QG106"/>
      <c r="QH106"/>
      <c r="QI106"/>
      <c r="QJ106"/>
      <c r="QK106"/>
      <c r="QL106"/>
      <c r="QM106"/>
      <c r="QN106"/>
      <c r="QO106"/>
      <c r="QP106"/>
      <c r="QQ106"/>
      <c r="QR106"/>
      <c r="QS106"/>
      <c r="QT106"/>
      <c r="QU106"/>
      <c r="QV106"/>
      <c r="QW106"/>
      <c r="QX106"/>
      <c r="QY106"/>
      <c r="QZ106"/>
      <c r="RA106"/>
      <c r="RB106"/>
      <c r="RC106"/>
      <c r="RD106"/>
      <c r="RE106"/>
      <c r="RF106"/>
      <c r="RG106"/>
      <c r="RH106"/>
      <c r="RI106"/>
      <c r="RJ106"/>
      <c r="RK106"/>
      <c r="RL106"/>
      <c r="RM106"/>
      <c r="RN106"/>
      <c r="RO106"/>
      <c r="RP106"/>
      <c r="RQ106"/>
      <c r="RR106"/>
      <c r="RS106"/>
      <c r="RT106"/>
      <c r="RU106"/>
      <c r="RV106"/>
      <c r="RW106"/>
      <c r="RX106"/>
      <c r="RY106"/>
      <c r="RZ106"/>
      <c r="SA106"/>
      <c r="SB106"/>
      <c r="SC106"/>
      <c r="SD106"/>
      <c r="SE106"/>
      <c r="SF106"/>
      <c r="SG106"/>
      <c r="SH106"/>
      <c r="SI106"/>
      <c r="SJ106"/>
      <c r="SK106"/>
      <c r="SL106"/>
      <c r="SM106"/>
      <c r="SN106"/>
      <c r="SO106"/>
      <c r="SP106"/>
      <c r="SQ106"/>
      <c r="SR106"/>
      <c r="SS106"/>
      <c r="ST106"/>
      <c r="SU106"/>
      <c r="SV106"/>
      <c r="SW106"/>
      <c r="SX106"/>
      <c r="SY106"/>
      <c r="SZ106"/>
      <c r="TA106"/>
      <c r="TB106"/>
      <c r="TC106"/>
      <c r="TD106"/>
      <c r="TE106"/>
      <c r="TF106"/>
      <c r="TG106"/>
      <c r="TH106"/>
      <c r="TI106"/>
      <c r="TJ106"/>
      <c r="TK106"/>
      <c r="TL106"/>
      <c r="TM106"/>
      <c r="TN106"/>
      <c r="TO106"/>
      <c r="TP106"/>
      <c r="TQ106"/>
      <c r="TR106"/>
      <c r="TS106"/>
      <c r="TT106"/>
      <c r="TU106"/>
      <c r="TV106"/>
      <c r="TW106"/>
      <c r="TX106"/>
      <c r="TY106"/>
      <c r="TZ106"/>
      <c r="UA106"/>
      <c r="UB106"/>
      <c r="UC106"/>
      <c r="UD106"/>
      <c r="UE106"/>
      <c r="UF106"/>
      <c r="UG106"/>
      <c r="UH106"/>
      <c r="UI106"/>
      <c r="UJ106"/>
      <c r="UK106"/>
      <c r="UL106"/>
      <c r="UM106"/>
      <c r="UN106"/>
      <c r="UO106"/>
      <c r="UP106"/>
      <c r="UQ106"/>
      <c r="UR106"/>
      <c r="US106"/>
      <c r="UT106"/>
      <c r="UU106"/>
      <c r="UV106"/>
      <c r="UW106"/>
      <c r="UX106"/>
      <c r="UY106"/>
      <c r="UZ106"/>
      <c r="VA106"/>
      <c r="VB106"/>
      <c r="VC106"/>
      <c r="VD106"/>
      <c r="VE106"/>
      <c r="VF106"/>
      <c r="VG106"/>
      <c r="VH106"/>
      <c r="VI106"/>
      <c r="VJ106"/>
      <c r="VK106"/>
      <c r="VL106"/>
      <c r="VM106"/>
      <c r="VN106"/>
      <c r="VO106"/>
      <c r="VP106"/>
      <c r="VQ106"/>
      <c r="VR106"/>
      <c r="VS106"/>
      <c r="VT106"/>
      <c r="VU106"/>
      <c r="VV106"/>
      <c r="VW106"/>
      <c r="VX106"/>
      <c r="VY106"/>
      <c r="VZ106"/>
      <c r="WA106"/>
      <c r="WB106"/>
      <c r="WC106"/>
      <c r="WD106"/>
      <c r="WE106"/>
      <c r="WF106"/>
      <c r="WG106"/>
      <c r="WH106"/>
      <c r="WI106"/>
      <c r="WJ106"/>
      <c r="WK106"/>
      <c r="WL106"/>
      <c r="WM106"/>
      <c r="WN106"/>
      <c r="WO106"/>
      <c r="WP106"/>
      <c r="WQ106"/>
      <c r="WR106"/>
      <c r="WS106"/>
      <c r="WT106"/>
      <c r="WU106"/>
      <c r="WV106"/>
      <c r="WW106"/>
      <c r="WX106"/>
      <c r="WY106"/>
      <c r="WZ106"/>
      <c r="XA106"/>
      <c r="XB106"/>
      <c r="XC106"/>
      <c r="XD106"/>
      <c r="XE106"/>
      <c r="XF106"/>
      <c r="XG106"/>
      <c r="XH106"/>
      <c r="XI106"/>
      <c r="XJ106"/>
      <c r="XK106"/>
      <c r="XL106"/>
      <c r="XM106"/>
      <c r="XN106"/>
      <c r="XO106"/>
      <c r="XP106"/>
      <c r="XQ106"/>
      <c r="XR106"/>
      <c r="XS106"/>
      <c r="XT106"/>
      <c r="XU106"/>
      <c r="XV106"/>
      <c r="XW106"/>
      <c r="XX106"/>
      <c r="XY106"/>
      <c r="XZ106"/>
      <c r="YA106"/>
      <c r="YB106"/>
      <c r="YC106"/>
      <c r="YD106"/>
      <c r="YE106"/>
      <c r="YF106"/>
      <c r="YG106"/>
      <c r="YH106"/>
      <c r="YI106"/>
      <c r="YJ106"/>
      <c r="YK106"/>
      <c r="YL106"/>
      <c r="YM106"/>
      <c r="YN106"/>
      <c r="YO106"/>
      <c r="YP106"/>
      <c r="YQ106"/>
      <c r="YR106"/>
      <c r="YS106"/>
      <c r="YT106"/>
      <c r="YU106"/>
      <c r="YV106"/>
      <c r="YW106"/>
      <c r="YX106"/>
      <c r="YY106"/>
      <c r="YZ106"/>
      <c r="ZA106"/>
    </row>
    <row r="107" spans="1:677" ht="12.75" customHeight="1" outlineLevel="1">
      <c r="A107" s="26" t="s">
        <v>891</v>
      </c>
      <c r="B107" s="84">
        <f>D107+D219</f>
        <v>3</v>
      </c>
      <c r="D107" s="62">
        <f t="shared" si="15"/>
        <v>2</v>
      </c>
      <c r="E107" s="122"/>
      <c r="F107" s="62"/>
      <c r="G107" s="62"/>
      <c r="H107" s="73"/>
      <c r="I107" s="73"/>
      <c r="J107" s="62"/>
      <c r="K107" s="62"/>
      <c r="L107" s="62"/>
      <c r="M107" s="62"/>
      <c r="N107" s="2"/>
      <c r="AT107" s="31"/>
      <c r="AU107" s="194"/>
      <c r="AV107" s="26" t="s">
        <v>892</v>
      </c>
      <c r="AW107" s="26" t="s">
        <v>892</v>
      </c>
      <c r="AX107" s="195"/>
      <c r="AZ107" s="31"/>
      <c r="BC107"/>
      <c r="BD107"/>
      <c r="BE107"/>
      <c r="BF107"/>
      <c r="BG107"/>
      <c r="BH107"/>
      <c r="BI107"/>
      <c r="BJ107"/>
      <c r="BK107"/>
      <c r="BL107"/>
      <c r="BM107"/>
      <c r="BN107"/>
      <c r="BO107"/>
      <c r="BP107"/>
      <c r="BQ107"/>
      <c r="BR107"/>
      <c r="BS107"/>
      <c r="BT107"/>
      <c r="BU107" s="196"/>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c r="IW107"/>
      <c r="IX107"/>
      <c r="IY107"/>
      <c r="IZ107"/>
      <c r="JA107"/>
      <c r="JB107"/>
      <c r="JC107"/>
      <c r="JD107"/>
      <c r="JE107"/>
      <c r="JF107"/>
      <c r="JG107"/>
      <c r="JH107"/>
      <c r="JI107"/>
      <c r="JJ107"/>
      <c r="JK107"/>
      <c r="JL107"/>
      <c r="JM107"/>
      <c r="JN107"/>
      <c r="JO107"/>
      <c r="JP107"/>
      <c r="JQ107"/>
      <c r="JR107"/>
      <c r="JS107"/>
      <c r="JT107"/>
      <c r="JU107"/>
      <c r="JV107"/>
      <c r="JW107"/>
      <c r="JX107"/>
      <c r="JY107"/>
      <c r="JZ107"/>
      <c r="KA107"/>
      <c r="KB107"/>
      <c r="KC107"/>
      <c r="KD107"/>
      <c r="KE107"/>
      <c r="KF107"/>
      <c r="KG107"/>
      <c r="KH107"/>
      <c r="KI107"/>
      <c r="KJ107"/>
      <c r="KK107"/>
      <c r="KL107"/>
      <c r="KM107"/>
      <c r="KN107"/>
      <c r="KO107"/>
      <c r="KP107"/>
      <c r="KQ107"/>
      <c r="KR107"/>
      <c r="KS107"/>
      <c r="KT107"/>
      <c r="KU107"/>
      <c r="KV107"/>
      <c r="KW107"/>
      <c r="KX107"/>
      <c r="KY107"/>
      <c r="KZ107"/>
      <c r="LA107"/>
      <c r="LB107"/>
      <c r="LC107"/>
      <c r="LD107"/>
      <c r="LE107"/>
      <c r="LF107"/>
      <c r="LG107"/>
      <c r="LH107"/>
      <c r="LI107"/>
      <c r="LJ107"/>
      <c r="LK107"/>
      <c r="LL107"/>
      <c r="LM107"/>
      <c r="LN107"/>
      <c r="LO107"/>
      <c r="LP107"/>
      <c r="LQ107"/>
      <c r="LR107"/>
      <c r="LS107"/>
      <c r="LT107"/>
      <c r="LU107"/>
      <c r="LV107"/>
      <c r="LW107"/>
      <c r="LX107"/>
      <c r="LY107"/>
      <c r="LZ107"/>
      <c r="MA107"/>
      <c r="MB107"/>
      <c r="MC107"/>
      <c r="MD107"/>
      <c r="ME107"/>
      <c r="MF107"/>
      <c r="MG107"/>
      <c r="MH107"/>
      <c r="MI107"/>
      <c r="MJ107"/>
      <c r="MK107"/>
      <c r="ML107"/>
      <c r="MM107"/>
      <c r="MN107"/>
      <c r="MO107"/>
      <c r="MP107"/>
      <c r="MQ107"/>
      <c r="MR107"/>
      <c r="MS107"/>
      <c r="MT107"/>
      <c r="MU107"/>
      <c r="MV107"/>
      <c r="MW107"/>
      <c r="MX107"/>
      <c r="MY107"/>
      <c r="MZ107"/>
      <c r="NA107"/>
      <c r="NB107"/>
      <c r="NC107"/>
      <c r="ND107"/>
      <c r="NE107"/>
      <c r="NF107"/>
      <c r="NG107"/>
      <c r="NH107"/>
      <c r="NI107"/>
      <c r="NJ107"/>
      <c r="NK107"/>
      <c r="NL107"/>
      <c r="NM107"/>
      <c r="NN107"/>
      <c r="NO107"/>
      <c r="NP107"/>
      <c r="NQ107"/>
      <c r="NR107"/>
      <c r="NS107"/>
      <c r="NT107"/>
      <c r="NU107"/>
      <c r="NV107"/>
      <c r="NW107"/>
      <c r="NX107"/>
      <c r="NY107"/>
      <c r="NZ107"/>
      <c r="OA107"/>
      <c r="OB107"/>
      <c r="OC107"/>
      <c r="OD107"/>
      <c r="OE107"/>
      <c r="OF107"/>
      <c r="OG107"/>
      <c r="OH107"/>
      <c r="OI107"/>
      <c r="OJ107"/>
      <c r="OK107"/>
      <c r="OL107"/>
      <c r="OM107"/>
      <c r="ON107"/>
      <c r="OO107"/>
      <c r="OP107"/>
      <c r="OQ107"/>
      <c r="OR107"/>
      <c r="OS107"/>
      <c r="OT107"/>
      <c r="OU107"/>
      <c r="OV107"/>
      <c r="OW107"/>
      <c r="OX107"/>
      <c r="OY107"/>
      <c r="OZ107"/>
      <c r="PA107"/>
      <c r="PB107"/>
      <c r="PC107"/>
      <c r="PD107"/>
      <c r="PE107"/>
      <c r="PF107"/>
      <c r="PG107"/>
      <c r="PH107"/>
      <c r="PI107"/>
      <c r="PJ107"/>
      <c r="PK107"/>
      <c r="PL107"/>
      <c r="PM107"/>
      <c r="PN107"/>
      <c r="PO107"/>
      <c r="PP107"/>
      <c r="PQ107"/>
      <c r="PR107"/>
      <c r="PS107"/>
      <c r="PT107"/>
      <c r="PU107"/>
      <c r="PV107"/>
      <c r="PW107"/>
      <c r="PX107"/>
      <c r="PY107"/>
      <c r="PZ107"/>
      <c r="QA107"/>
      <c r="QB107"/>
      <c r="QC107"/>
      <c r="QD107"/>
      <c r="QE107"/>
      <c r="QF107"/>
      <c r="QG107"/>
      <c r="QH107"/>
      <c r="QI107"/>
      <c r="QJ107"/>
      <c r="QK107"/>
      <c r="QL107"/>
      <c r="QM107"/>
      <c r="QN107"/>
      <c r="QO107"/>
      <c r="QP107"/>
      <c r="QQ107"/>
      <c r="QR107"/>
      <c r="QS107"/>
      <c r="QT107"/>
      <c r="QU107"/>
      <c r="QV107"/>
      <c r="QW107"/>
      <c r="QX107"/>
      <c r="QY107"/>
      <c r="QZ107"/>
      <c r="RA107"/>
      <c r="RB107"/>
      <c r="RC107"/>
      <c r="RD107"/>
      <c r="RE107"/>
      <c r="RF107"/>
      <c r="RG107"/>
      <c r="RH107"/>
      <c r="RI107"/>
      <c r="RJ107"/>
      <c r="RK107"/>
      <c r="RL107"/>
      <c r="RM107"/>
      <c r="RN107"/>
      <c r="RO107"/>
      <c r="RP107"/>
      <c r="RQ107"/>
      <c r="RR107"/>
      <c r="RS107"/>
      <c r="RT107"/>
      <c r="RU107"/>
      <c r="RV107"/>
      <c r="RW107"/>
      <c r="RX107"/>
      <c r="RY107"/>
      <c r="RZ107"/>
      <c r="SA107"/>
      <c r="SB107"/>
      <c r="SC107"/>
      <c r="SD107"/>
      <c r="SE107"/>
      <c r="SF107"/>
      <c r="SG107"/>
      <c r="SH107"/>
      <c r="SI107"/>
      <c r="SJ107"/>
      <c r="SK107"/>
      <c r="SL107"/>
      <c r="SM107"/>
      <c r="SN107"/>
      <c r="SO107"/>
      <c r="SP107"/>
      <c r="SQ107"/>
      <c r="SR107"/>
      <c r="SS107"/>
      <c r="ST107"/>
      <c r="SU107"/>
      <c r="SV107"/>
      <c r="SW107"/>
      <c r="SX107"/>
      <c r="SY107"/>
      <c r="SZ107"/>
      <c r="TA107"/>
      <c r="TB107"/>
      <c r="TC107"/>
      <c r="TD107"/>
      <c r="TE107"/>
      <c r="TF107"/>
      <c r="TG107"/>
      <c r="TH107"/>
      <c r="TI107"/>
      <c r="TJ107"/>
      <c r="TK107"/>
      <c r="TL107"/>
      <c r="TM107"/>
      <c r="TN107"/>
      <c r="TO107"/>
      <c r="TP107"/>
      <c r="TQ107"/>
      <c r="TR107"/>
      <c r="TS107"/>
      <c r="TT107"/>
      <c r="TU107"/>
      <c r="TV107"/>
      <c r="TW107"/>
      <c r="TX107"/>
      <c r="TY107"/>
      <c r="TZ107"/>
      <c r="UA107"/>
      <c r="UB107"/>
      <c r="UC107"/>
      <c r="UD107"/>
      <c r="UE107"/>
      <c r="UF107"/>
      <c r="UG107"/>
      <c r="UH107"/>
      <c r="UI107"/>
      <c r="UJ107"/>
      <c r="UK107"/>
      <c r="UL107"/>
      <c r="UM107"/>
      <c r="UN107"/>
      <c r="UO107"/>
      <c r="UP107"/>
      <c r="UQ107"/>
      <c r="UR107"/>
      <c r="US107"/>
      <c r="UT107"/>
      <c r="UU107"/>
      <c r="UV107"/>
      <c r="UW107"/>
      <c r="UX107"/>
      <c r="UY107"/>
      <c r="UZ107"/>
      <c r="VA107"/>
      <c r="VB107"/>
      <c r="VC107"/>
      <c r="VD107"/>
      <c r="VE107"/>
      <c r="VF107"/>
      <c r="VG107"/>
      <c r="VH107"/>
      <c r="VI107"/>
      <c r="VJ107"/>
      <c r="VK107"/>
      <c r="VL107"/>
      <c r="VM107"/>
      <c r="VN107"/>
      <c r="VO107"/>
      <c r="VP107"/>
      <c r="VQ107"/>
      <c r="VR107"/>
      <c r="VS107"/>
      <c r="VT107"/>
      <c r="VU107"/>
      <c r="VV107"/>
      <c r="VW107"/>
      <c r="VX107"/>
      <c r="VY107"/>
      <c r="VZ107"/>
      <c r="WA107"/>
      <c r="WB107"/>
      <c r="WC107"/>
      <c r="WD107"/>
      <c r="WE107"/>
      <c r="WF107"/>
      <c r="WG107"/>
      <c r="WH107"/>
      <c r="WI107"/>
      <c r="WJ107"/>
      <c r="WK107"/>
      <c r="WL107"/>
      <c r="WM107"/>
      <c r="WN107"/>
      <c r="WO107"/>
      <c r="WP107"/>
      <c r="WQ107"/>
      <c r="WR107"/>
      <c r="WS107"/>
      <c r="WT107"/>
      <c r="WU107"/>
      <c r="WV107"/>
      <c r="WW107"/>
      <c r="WX107"/>
      <c r="WY107"/>
      <c r="WZ107"/>
      <c r="XA107"/>
      <c r="XB107"/>
      <c r="XC107"/>
      <c r="XD107"/>
      <c r="XE107"/>
      <c r="XF107"/>
      <c r="XG107"/>
      <c r="XH107"/>
      <c r="XI107"/>
      <c r="XJ107"/>
      <c r="XK107"/>
      <c r="XL107"/>
      <c r="XM107"/>
      <c r="XN107"/>
      <c r="XO107"/>
      <c r="XP107"/>
      <c r="XQ107"/>
      <c r="XR107"/>
      <c r="XS107"/>
      <c r="XT107"/>
      <c r="XU107"/>
      <c r="XV107"/>
      <c r="XW107"/>
      <c r="XX107"/>
      <c r="XY107"/>
      <c r="XZ107"/>
      <c r="YA107"/>
      <c r="YB107"/>
      <c r="YC107"/>
      <c r="YD107"/>
      <c r="YE107"/>
      <c r="YF107"/>
      <c r="YG107"/>
      <c r="YH107"/>
      <c r="YI107"/>
      <c r="YJ107"/>
      <c r="YK107"/>
      <c r="YL107"/>
      <c r="YM107"/>
      <c r="YN107"/>
      <c r="YO107"/>
      <c r="YP107"/>
      <c r="YQ107"/>
      <c r="YR107"/>
      <c r="YS107"/>
      <c r="YT107"/>
      <c r="YU107"/>
      <c r="YV107"/>
      <c r="YW107"/>
      <c r="YX107"/>
      <c r="YY107"/>
      <c r="YZ107"/>
      <c r="ZA107"/>
    </row>
    <row r="108" spans="1:677" ht="13.5" customHeight="1" outlineLevel="1">
      <c r="A108" s="421" t="s">
        <v>897</v>
      </c>
      <c r="B108" s="84">
        <f>D108+D221</f>
        <v>6</v>
      </c>
      <c r="D108" s="62">
        <f t="shared" si="15"/>
        <v>2</v>
      </c>
      <c r="E108" s="122"/>
      <c r="F108" s="62"/>
      <c r="G108" s="62"/>
      <c r="H108" s="73"/>
      <c r="I108" s="73"/>
      <c r="J108" s="62"/>
      <c r="K108" s="62"/>
      <c r="L108" s="62"/>
      <c r="M108" s="62"/>
      <c r="AU108" s="194"/>
      <c r="AV108" s="421" t="s">
        <v>101</v>
      </c>
      <c r="AW108" s="421" t="s">
        <v>205</v>
      </c>
      <c r="AX108" s="193"/>
      <c r="BC108"/>
      <c r="BD108"/>
      <c r="BE108"/>
      <c r="BF108"/>
      <c r="BG108"/>
      <c r="BH108"/>
      <c r="BI108"/>
      <c r="BJ108"/>
      <c r="BK108"/>
      <c r="BL108"/>
      <c r="BM108"/>
      <c r="BN108"/>
      <c r="BO108"/>
      <c r="BP108"/>
      <c r="BQ108"/>
      <c r="BR108"/>
      <c r="BS108"/>
      <c r="BT108"/>
      <c r="BU108" s="196"/>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c r="IW108"/>
      <c r="IX108"/>
      <c r="IY108"/>
      <c r="IZ108"/>
      <c r="JA108"/>
      <c r="JB108"/>
      <c r="JC108"/>
      <c r="JD108"/>
      <c r="JE108"/>
      <c r="JF108"/>
      <c r="JG108"/>
      <c r="JH108"/>
      <c r="JI108"/>
      <c r="JJ108"/>
      <c r="JK108"/>
      <c r="JL108"/>
      <c r="JM108"/>
      <c r="JN108"/>
      <c r="JO108"/>
      <c r="JP108"/>
      <c r="JQ108"/>
      <c r="JR108"/>
      <c r="JS108"/>
      <c r="JT108"/>
      <c r="JU108"/>
      <c r="JV108"/>
      <c r="JW108"/>
      <c r="JX108"/>
      <c r="JY108"/>
      <c r="JZ108"/>
      <c r="KA108"/>
      <c r="KB108"/>
      <c r="KC108"/>
      <c r="KD108"/>
      <c r="KE108"/>
      <c r="KF108"/>
      <c r="KG108"/>
      <c r="KH108"/>
      <c r="KI108"/>
      <c r="KJ108"/>
      <c r="KK108"/>
      <c r="KL108"/>
      <c r="KM108"/>
      <c r="KN108"/>
      <c r="KO108"/>
      <c r="KP108"/>
      <c r="KQ108"/>
      <c r="KR108"/>
      <c r="KS108"/>
      <c r="KT108"/>
      <c r="KU108"/>
      <c r="KV108"/>
      <c r="KW108"/>
      <c r="KX108"/>
      <c r="KY108"/>
      <c r="KZ108"/>
      <c r="LA108"/>
      <c r="LB108"/>
      <c r="LC108"/>
      <c r="LD108"/>
      <c r="LE108"/>
      <c r="LF108"/>
      <c r="LG108"/>
      <c r="LH108"/>
      <c r="LI108"/>
      <c r="LJ108"/>
      <c r="LK108"/>
      <c r="LL108"/>
      <c r="LM108"/>
      <c r="LN108"/>
      <c r="LO108"/>
      <c r="LP108"/>
      <c r="LQ108"/>
      <c r="LR108"/>
      <c r="LS108"/>
      <c r="LT108"/>
      <c r="LU108"/>
      <c r="LV108"/>
      <c r="LW108"/>
      <c r="LX108"/>
      <c r="LY108"/>
      <c r="LZ108"/>
      <c r="MA108"/>
      <c r="MB108"/>
      <c r="MC108"/>
      <c r="MD108"/>
      <c r="ME108"/>
      <c r="MF108"/>
      <c r="MG108"/>
      <c r="MH108"/>
      <c r="MI108"/>
      <c r="MJ108"/>
      <c r="MK108"/>
      <c r="ML108"/>
      <c r="MM108"/>
      <c r="MN108"/>
      <c r="MO108"/>
      <c r="MP108"/>
      <c r="MQ108"/>
      <c r="MR108"/>
      <c r="MS108"/>
      <c r="MT108"/>
      <c r="MU108"/>
      <c r="MV108"/>
      <c r="MW108"/>
      <c r="MX108"/>
      <c r="MY108"/>
      <c r="MZ108"/>
      <c r="NA108"/>
      <c r="NB108"/>
      <c r="NC108"/>
      <c r="ND108"/>
      <c r="NE108"/>
      <c r="NF108"/>
      <c r="NG108"/>
      <c r="NH108"/>
      <c r="NI108"/>
      <c r="NJ108"/>
      <c r="NK108"/>
      <c r="NL108"/>
      <c r="NM108"/>
      <c r="NN108"/>
      <c r="NO108"/>
      <c r="NP108"/>
      <c r="NQ108"/>
      <c r="NR108"/>
      <c r="NS108"/>
      <c r="NT108"/>
      <c r="NU108"/>
      <c r="NV108"/>
      <c r="NW108"/>
      <c r="NX108"/>
      <c r="NY108"/>
      <c r="NZ108"/>
      <c r="OA108"/>
      <c r="OB108"/>
      <c r="OC108"/>
      <c r="OD108"/>
      <c r="OE108"/>
      <c r="OF108"/>
      <c r="OG108"/>
      <c r="OH108"/>
      <c r="OI108"/>
      <c r="OJ108"/>
      <c r="OK108"/>
      <c r="OL108"/>
      <c r="OM108"/>
      <c r="ON108"/>
      <c r="OO108"/>
      <c r="OP108"/>
      <c r="OQ108"/>
      <c r="OR108"/>
      <c r="OS108"/>
      <c r="OT108"/>
      <c r="OU108"/>
      <c r="OV108"/>
      <c r="OW108"/>
      <c r="OX108"/>
      <c r="OY108"/>
      <c r="OZ108"/>
      <c r="PA108"/>
      <c r="PB108"/>
      <c r="PC108"/>
      <c r="PD108"/>
      <c r="PE108"/>
      <c r="PF108"/>
      <c r="PG108"/>
      <c r="PH108"/>
      <c r="PI108"/>
      <c r="PJ108"/>
      <c r="PK108"/>
      <c r="PL108"/>
      <c r="PM108"/>
      <c r="PN108"/>
      <c r="PO108"/>
      <c r="PP108"/>
      <c r="PQ108"/>
      <c r="PR108"/>
      <c r="PS108"/>
      <c r="PT108"/>
      <c r="PU108"/>
      <c r="PV108"/>
      <c r="PW108"/>
      <c r="PX108"/>
      <c r="PY108"/>
      <c r="PZ108"/>
      <c r="QA108"/>
      <c r="QB108"/>
      <c r="QC108"/>
      <c r="QD108"/>
      <c r="QE108"/>
      <c r="QF108"/>
      <c r="QG108"/>
      <c r="QH108"/>
      <c r="QI108"/>
      <c r="QJ108"/>
      <c r="QK108"/>
      <c r="QL108"/>
      <c r="QM108"/>
      <c r="QN108"/>
      <c r="QO108"/>
      <c r="QP108"/>
      <c r="QQ108"/>
      <c r="QR108"/>
      <c r="QS108"/>
      <c r="QT108"/>
      <c r="QU108"/>
      <c r="QV108"/>
      <c r="QW108"/>
      <c r="QX108"/>
      <c r="QY108"/>
      <c r="QZ108"/>
      <c r="RA108"/>
      <c r="RB108"/>
      <c r="RC108"/>
      <c r="RD108"/>
      <c r="RE108"/>
      <c r="RF108"/>
      <c r="RG108"/>
      <c r="RH108"/>
      <c r="RI108"/>
      <c r="RJ108"/>
      <c r="RK108"/>
      <c r="RL108"/>
      <c r="RM108"/>
      <c r="RN108"/>
      <c r="RO108"/>
      <c r="RP108"/>
      <c r="RQ108"/>
      <c r="RR108"/>
      <c r="RS108"/>
      <c r="RT108"/>
      <c r="RU108"/>
      <c r="RV108"/>
      <c r="RW108"/>
      <c r="RX108"/>
      <c r="RY108"/>
      <c r="RZ108"/>
      <c r="SA108"/>
      <c r="SB108"/>
      <c r="SC108"/>
      <c r="SD108"/>
      <c r="SE108"/>
      <c r="SF108"/>
      <c r="SG108"/>
      <c r="SH108"/>
      <c r="SI108"/>
      <c r="SJ108"/>
      <c r="SK108"/>
      <c r="SL108"/>
      <c r="SM108"/>
      <c r="SN108"/>
      <c r="SO108"/>
      <c r="SP108"/>
      <c r="SQ108"/>
      <c r="SR108"/>
      <c r="SS108"/>
      <c r="ST108"/>
      <c r="SU108"/>
      <c r="SV108"/>
      <c r="SW108"/>
      <c r="SX108"/>
      <c r="SY108"/>
      <c r="SZ108"/>
      <c r="TA108"/>
      <c r="TB108"/>
      <c r="TC108"/>
      <c r="TD108"/>
      <c r="TE108"/>
      <c r="TF108"/>
      <c r="TG108"/>
      <c r="TH108"/>
      <c r="TI108"/>
      <c r="TJ108"/>
      <c r="TK108"/>
      <c r="TL108"/>
      <c r="TM108"/>
      <c r="TN108"/>
      <c r="TO108"/>
      <c r="TP108"/>
      <c r="TQ108"/>
      <c r="TR108"/>
      <c r="TS108"/>
      <c r="TT108"/>
      <c r="TU108"/>
      <c r="TV108"/>
      <c r="TW108"/>
      <c r="TX108"/>
      <c r="TY108"/>
      <c r="TZ108"/>
      <c r="UA108"/>
      <c r="UB108"/>
      <c r="UC108"/>
      <c r="UD108"/>
      <c r="UE108"/>
      <c r="UF108"/>
      <c r="UG108"/>
      <c r="UH108"/>
      <c r="UI108"/>
      <c r="UJ108"/>
      <c r="UK108"/>
      <c r="UL108"/>
      <c r="UM108"/>
      <c r="UN108"/>
      <c r="UO108"/>
      <c r="UP108"/>
      <c r="UQ108"/>
      <c r="UR108"/>
      <c r="US108"/>
      <c r="UT108"/>
      <c r="UU108"/>
      <c r="UV108"/>
      <c r="UW108"/>
      <c r="UX108"/>
      <c r="UY108"/>
      <c r="UZ108"/>
      <c r="VA108"/>
      <c r="VB108"/>
      <c r="VC108"/>
      <c r="VD108"/>
      <c r="VE108"/>
      <c r="VF108"/>
      <c r="VG108"/>
      <c r="VH108"/>
      <c r="VI108"/>
      <c r="VJ108"/>
      <c r="VK108"/>
      <c r="VL108"/>
      <c r="VM108"/>
      <c r="VN108"/>
      <c r="VO108"/>
      <c r="VP108"/>
      <c r="VQ108"/>
      <c r="VR108"/>
      <c r="VS108"/>
      <c r="VT108"/>
      <c r="VU108"/>
      <c r="VV108"/>
      <c r="VW108"/>
      <c r="VX108"/>
      <c r="VY108"/>
      <c r="VZ108"/>
      <c r="WA108"/>
      <c r="WB108"/>
      <c r="WC108"/>
      <c r="WD108"/>
      <c r="WE108"/>
      <c r="WF108"/>
      <c r="WG108"/>
      <c r="WH108"/>
      <c r="WI108"/>
      <c r="WJ108"/>
      <c r="WK108"/>
      <c r="WL108"/>
      <c r="WM108"/>
      <c r="WN108"/>
      <c r="WO108"/>
      <c r="WP108"/>
      <c r="WQ108"/>
      <c r="WR108"/>
      <c r="WS108"/>
      <c r="WT108"/>
      <c r="WU108"/>
      <c r="WV108"/>
      <c r="WW108"/>
      <c r="WX108"/>
      <c r="WY108"/>
      <c r="WZ108"/>
      <c r="XA108"/>
      <c r="XB108"/>
      <c r="XC108"/>
      <c r="XD108"/>
      <c r="XE108"/>
      <c r="XF108"/>
      <c r="XG108"/>
      <c r="XH108"/>
      <c r="XI108"/>
      <c r="XJ108"/>
      <c r="XK108"/>
      <c r="XL108"/>
      <c r="XM108"/>
      <c r="XN108"/>
      <c r="XO108"/>
      <c r="XP108"/>
      <c r="XQ108"/>
      <c r="XR108"/>
      <c r="XS108"/>
      <c r="XT108"/>
      <c r="XU108"/>
      <c r="XV108"/>
      <c r="XW108"/>
      <c r="XX108"/>
      <c r="XY108"/>
      <c r="XZ108"/>
      <c r="YA108"/>
      <c r="YB108"/>
      <c r="YC108"/>
      <c r="YD108"/>
      <c r="YE108"/>
      <c r="YF108"/>
      <c r="YG108"/>
      <c r="YH108"/>
      <c r="YI108"/>
      <c r="YJ108"/>
      <c r="YK108"/>
      <c r="YL108"/>
      <c r="YM108"/>
      <c r="YN108"/>
      <c r="YO108"/>
      <c r="YP108"/>
      <c r="YQ108"/>
      <c r="YR108"/>
      <c r="YS108"/>
      <c r="YT108"/>
      <c r="YU108"/>
      <c r="YV108"/>
      <c r="YW108"/>
      <c r="YX108"/>
      <c r="YY108"/>
      <c r="YZ108"/>
      <c r="ZA108"/>
    </row>
    <row r="109" spans="1:677" s="35" customFormat="1" ht="13.5" outlineLevel="1" thickBot="1">
      <c r="A109" s="407" t="s">
        <v>890</v>
      </c>
      <c r="B109" s="84">
        <f>D109</f>
        <v>2</v>
      </c>
      <c r="C109" s="64"/>
      <c r="D109" s="62">
        <f t="shared" si="15"/>
        <v>2</v>
      </c>
      <c r="E109" s="122"/>
      <c r="F109" s="62"/>
      <c r="G109" s="62"/>
      <c r="H109" s="73"/>
      <c r="I109" s="73"/>
      <c r="J109" s="62"/>
      <c r="K109" s="62"/>
      <c r="L109" s="62"/>
      <c r="M109" s="62"/>
      <c r="O109" s="1"/>
      <c r="P109" s="1"/>
      <c r="Q109" s="1"/>
      <c r="S109" s="1"/>
      <c r="T109" s="1"/>
      <c r="U109" s="1"/>
      <c r="V109" s="1"/>
      <c r="W109" s="1"/>
      <c r="Z109" s="1"/>
      <c r="AG109" s="133"/>
      <c r="AS109" s="125"/>
      <c r="AU109" s="194"/>
      <c r="AV109" s="407" t="s">
        <v>98</v>
      </c>
      <c r="AW109" s="407" t="s">
        <v>98</v>
      </c>
      <c r="AX109" s="195"/>
      <c r="BC109" s="127"/>
      <c r="BD109" s="127"/>
      <c r="BE109" s="127"/>
      <c r="BF109" s="127"/>
      <c r="BG109" s="127"/>
      <c r="BH109" s="127"/>
      <c r="BI109" s="127"/>
      <c r="BJ109" s="127"/>
      <c r="BK109" s="127"/>
      <c r="BL109" s="127"/>
      <c r="BM109" s="127"/>
      <c r="BN109" s="127"/>
      <c r="BO109" s="127"/>
      <c r="BP109" s="127"/>
      <c r="BQ109" s="127"/>
      <c r="BR109" s="127"/>
      <c r="BS109" s="127"/>
      <c r="BT109" s="127"/>
      <c r="BU109" s="204"/>
      <c r="BV109" s="127"/>
      <c r="BW109" s="127"/>
      <c r="BX109" s="127"/>
      <c r="BY109" s="127"/>
      <c r="BZ109" s="127"/>
      <c r="CA109" s="127"/>
      <c r="CB109" s="127"/>
      <c r="CC109" s="127"/>
      <c r="CD109" s="127"/>
      <c r="CE109" s="127"/>
      <c r="CF109" s="127"/>
      <c r="CG109" s="127"/>
      <c r="CH109" s="127"/>
      <c r="CI109" s="127"/>
      <c r="CJ109" s="127"/>
      <c r="CK109" s="127"/>
      <c r="CL109" s="127"/>
      <c r="CM109" s="127"/>
      <c r="CN109" s="127"/>
      <c r="CO109" s="127"/>
      <c r="CP109" s="127"/>
      <c r="CQ109" s="127"/>
      <c r="CR109" s="127"/>
      <c r="CS109" s="127"/>
      <c r="CT109" s="127"/>
      <c r="CU109" s="127"/>
      <c r="CV109" s="127"/>
      <c r="CW109" s="127"/>
      <c r="CX109" s="127"/>
      <c r="CY109" s="127"/>
      <c r="CZ109" s="127"/>
      <c r="DA109" s="127"/>
      <c r="DB109" s="127"/>
      <c r="DC109" s="127"/>
      <c r="DD109" s="127"/>
      <c r="DE109" s="127"/>
      <c r="DF109" s="127"/>
      <c r="DG109" s="127"/>
      <c r="DH109" s="127"/>
      <c r="DI109" s="127"/>
      <c r="DJ109" s="127"/>
      <c r="DK109" s="127"/>
      <c r="DL109" s="127"/>
      <c r="DM109" s="127"/>
      <c r="DN109" s="127"/>
      <c r="DO109" s="127"/>
      <c r="DP109" s="127"/>
      <c r="DQ109" s="127"/>
      <c r="DR109" s="127"/>
      <c r="DS109" s="127"/>
      <c r="DT109" s="127"/>
      <c r="DU109" s="127"/>
      <c r="DV109" s="127"/>
      <c r="DW109" s="127"/>
      <c r="DX109" s="127"/>
      <c r="DY109" s="127"/>
      <c r="DZ109" s="127"/>
      <c r="EA109" s="127"/>
      <c r="EB109" s="127"/>
      <c r="EC109" s="127"/>
      <c r="ED109" s="127"/>
      <c r="EE109" s="127"/>
      <c r="EF109" s="127"/>
      <c r="EG109" s="127"/>
      <c r="EH109" s="127"/>
      <c r="EI109" s="127"/>
      <c r="EJ109" s="127"/>
      <c r="EK109" s="127"/>
      <c r="EL109" s="127"/>
      <c r="EM109" s="127"/>
      <c r="EN109" s="127"/>
      <c r="EO109" s="127"/>
      <c r="EP109" s="127"/>
      <c r="EQ109" s="127"/>
      <c r="ER109" s="127"/>
      <c r="ES109" s="127"/>
      <c r="ET109" s="127"/>
      <c r="EU109" s="127"/>
      <c r="EV109" s="127"/>
      <c r="EW109" s="127"/>
      <c r="EX109" s="127"/>
      <c r="EY109" s="127"/>
      <c r="EZ109" s="127"/>
      <c r="FA109" s="127"/>
      <c r="FB109" s="127"/>
      <c r="FC109" s="127"/>
      <c r="FD109" s="127"/>
      <c r="FE109" s="127"/>
      <c r="FF109" s="127"/>
      <c r="FG109" s="127"/>
      <c r="FH109" s="127"/>
      <c r="FI109" s="127"/>
      <c r="FJ109" s="127"/>
      <c r="FK109" s="127"/>
      <c r="FL109" s="127"/>
      <c r="FM109" s="127"/>
      <c r="FN109" s="127"/>
      <c r="FO109" s="127"/>
      <c r="FP109" s="127"/>
      <c r="FQ109" s="127"/>
      <c r="FR109" s="127"/>
      <c r="FS109" s="127"/>
      <c r="FT109" s="127"/>
      <c r="FU109" s="127"/>
      <c r="FV109" s="127"/>
      <c r="FW109" s="127"/>
      <c r="FX109" s="127"/>
      <c r="FY109" s="127"/>
      <c r="FZ109" s="127"/>
      <c r="GA109" s="127"/>
      <c r="GB109" s="127"/>
      <c r="GC109" s="127"/>
      <c r="GD109" s="127"/>
      <c r="GE109" s="127"/>
      <c r="GF109" s="127"/>
      <c r="GG109" s="127"/>
      <c r="GH109" s="127"/>
      <c r="GI109" s="127"/>
      <c r="GJ109" s="127"/>
      <c r="GK109" s="127"/>
      <c r="GL109" s="127"/>
      <c r="GM109" s="127"/>
      <c r="GN109" s="127"/>
      <c r="GO109" s="127"/>
      <c r="GP109" s="127"/>
      <c r="GQ109" s="127"/>
      <c r="GR109" s="127"/>
      <c r="GS109" s="127"/>
      <c r="GT109" s="127"/>
      <c r="GU109" s="127"/>
      <c r="GV109" s="127"/>
      <c r="GW109" s="127"/>
      <c r="GX109" s="127"/>
      <c r="GY109" s="127"/>
      <c r="GZ109" s="127"/>
      <c r="HA109" s="127"/>
      <c r="HB109" s="127"/>
      <c r="HC109" s="127"/>
      <c r="HD109" s="127"/>
      <c r="HE109" s="127"/>
      <c r="HF109" s="127"/>
      <c r="HG109" s="127"/>
      <c r="HH109" s="127"/>
      <c r="HI109" s="127"/>
      <c r="HJ109" s="127"/>
      <c r="HK109" s="127"/>
      <c r="HL109" s="127"/>
      <c r="HM109" s="127"/>
      <c r="HN109" s="127"/>
      <c r="HO109" s="127"/>
      <c r="HP109" s="127"/>
      <c r="HQ109" s="127"/>
      <c r="HR109" s="127"/>
      <c r="HS109" s="127"/>
      <c r="HT109" s="127"/>
      <c r="HU109" s="127"/>
      <c r="HV109" s="127"/>
      <c r="HW109" s="127"/>
      <c r="HX109" s="127"/>
      <c r="HY109" s="127"/>
      <c r="HZ109" s="127"/>
      <c r="IA109" s="127"/>
      <c r="IB109" s="127"/>
      <c r="IC109" s="127"/>
      <c r="ID109" s="127"/>
      <c r="IE109" s="127"/>
      <c r="IF109" s="127"/>
      <c r="IG109" s="127"/>
      <c r="IH109" s="127"/>
      <c r="II109" s="127"/>
      <c r="IJ109" s="127"/>
      <c r="IK109" s="127"/>
      <c r="IL109" s="127"/>
      <c r="IM109" s="127"/>
      <c r="IN109" s="127"/>
      <c r="IO109" s="127"/>
      <c r="IP109" s="127"/>
      <c r="IQ109" s="127"/>
      <c r="IR109" s="127"/>
      <c r="IS109" s="127"/>
      <c r="IT109" s="127"/>
      <c r="IU109" s="127"/>
      <c r="IV109" s="127"/>
      <c r="IW109" s="127"/>
      <c r="IX109" s="127"/>
      <c r="IY109" s="127"/>
      <c r="IZ109" s="127"/>
      <c r="JA109" s="127"/>
      <c r="JB109" s="127"/>
      <c r="JC109" s="127"/>
      <c r="JD109" s="127"/>
      <c r="JE109" s="127"/>
      <c r="JF109" s="127"/>
      <c r="JG109" s="127"/>
      <c r="JH109" s="127"/>
      <c r="JI109" s="127"/>
      <c r="JJ109" s="127"/>
      <c r="JK109" s="127"/>
      <c r="JL109" s="127"/>
      <c r="JM109" s="127"/>
      <c r="JN109" s="127"/>
      <c r="JO109" s="127"/>
      <c r="JP109" s="127"/>
      <c r="JQ109" s="127"/>
      <c r="JR109" s="127"/>
      <c r="JS109" s="127"/>
      <c r="JT109" s="127"/>
      <c r="JU109" s="127"/>
      <c r="JV109" s="127"/>
      <c r="JW109" s="127"/>
      <c r="JX109" s="127"/>
      <c r="JY109" s="127"/>
      <c r="JZ109" s="127"/>
      <c r="KA109" s="127"/>
      <c r="KB109" s="127"/>
      <c r="KC109" s="127"/>
      <c r="KD109" s="127"/>
      <c r="KE109" s="127"/>
      <c r="KF109" s="127"/>
      <c r="KG109" s="127"/>
      <c r="KH109" s="127"/>
      <c r="KI109" s="127"/>
      <c r="KJ109" s="127"/>
      <c r="KK109" s="127"/>
      <c r="KL109" s="127"/>
      <c r="KM109" s="127"/>
      <c r="KN109" s="127"/>
      <c r="KO109" s="127"/>
      <c r="KP109" s="127"/>
      <c r="KQ109" s="127"/>
      <c r="KR109" s="127"/>
      <c r="KS109" s="127"/>
      <c r="KT109" s="127"/>
      <c r="KU109" s="127"/>
      <c r="KV109" s="127"/>
      <c r="KW109" s="127"/>
      <c r="KX109" s="127"/>
      <c r="KY109" s="127"/>
      <c r="KZ109" s="127"/>
      <c r="LA109" s="127"/>
      <c r="LB109" s="127"/>
      <c r="LC109" s="127"/>
      <c r="LD109" s="127"/>
      <c r="LE109" s="127"/>
      <c r="LF109" s="127"/>
      <c r="LG109" s="127"/>
      <c r="LH109" s="127"/>
      <c r="LI109" s="127"/>
      <c r="LJ109" s="127"/>
      <c r="LK109" s="127"/>
      <c r="LL109" s="127"/>
      <c r="LM109" s="127"/>
      <c r="LN109" s="127"/>
      <c r="LO109" s="127"/>
      <c r="LP109" s="127"/>
      <c r="LQ109" s="127"/>
      <c r="LR109" s="127"/>
      <c r="LS109" s="127"/>
      <c r="LT109" s="127"/>
      <c r="LU109" s="127"/>
      <c r="LV109" s="127"/>
      <c r="LW109" s="127"/>
      <c r="LX109" s="127"/>
      <c r="LY109" s="127"/>
      <c r="LZ109" s="127"/>
      <c r="MA109" s="127"/>
      <c r="MB109" s="127"/>
      <c r="MC109" s="127"/>
      <c r="MD109" s="127"/>
      <c r="ME109" s="127"/>
      <c r="MF109" s="127"/>
      <c r="MG109" s="127"/>
      <c r="MH109" s="127"/>
      <c r="MI109" s="127"/>
      <c r="MJ109" s="127"/>
      <c r="MK109" s="127"/>
      <c r="ML109" s="127"/>
      <c r="MM109" s="127"/>
      <c r="MN109" s="127"/>
      <c r="MO109" s="127"/>
      <c r="MP109" s="127"/>
      <c r="MQ109" s="127"/>
      <c r="MR109" s="127"/>
      <c r="MS109" s="127"/>
      <c r="MT109" s="127"/>
      <c r="MU109" s="127"/>
      <c r="MV109" s="127"/>
      <c r="MW109" s="127"/>
      <c r="MX109" s="127"/>
      <c r="MY109" s="127"/>
      <c r="MZ109" s="127"/>
      <c r="NA109" s="127"/>
      <c r="NB109" s="127"/>
      <c r="NC109" s="127"/>
      <c r="ND109" s="127"/>
      <c r="NE109" s="127"/>
      <c r="NF109" s="127"/>
      <c r="NG109" s="127"/>
      <c r="NH109" s="127"/>
      <c r="NI109" s="127"/>
      <c r="NJ109" s="127"/>
      <c r="NK109" s="127"/>
      <c r="NL109" s="127"/>
      <c r="NM109" s="127"/>
      <c r="NN109" s="127"/>
      <c r="NO109" s="127"/>
      <c r="NP109" s="127"/>
      <c r="NQ109" s="127"/>
      <c r="NR109" s="127"/>
      <c r="NS109" s="127"/>
      <c r="NT109" s="127"/>
      <c r="NU109" s="127"/>
      <c r="NV109" s="127"/>
      <c r="NW109" s="127"/>
      <c r="NX109" s="127"/>
      <c r="NY109" s="127"/>
      <c r="NZ109" s="127"/>
      <c r="OA109" s="127"/>
      <c r="OB109" s="127"/>
      <c r="OC109" s="127"/>
      <c r="OD109" s="127"/>
      <c r="OE109" s="127"/>
      <c r="OF109" s="127"/>
      <c r="OG109" s="127"/>
      <c r="OH109" s="127"/>
      <c r="OI109" s="127"/>
      <c r="OJ109" s="127"/>
      <c r="OK109" s="127"/>
      <c r="OL109" s="127"/>
      <c r="OM109" s="127"/>
      <c r="ON109" s="127"/>
      <c r="OO109" s="127"/>
      <c r="OP109" s="127"/>
      <c r="OQ109" s="127"/>
      <c r="OR109" s="127"/>
      <c r="OS109" s="127"/>
      <c r="OT109" s="127"/>
      <c r="OU109" s="127"/>
      <c r="OV109" s="127"/>
      <c r="OW109" s="127"/>
      <c r="OX109" s="127"/>
      <c r="OY109" s="127"/>
      <c r="OZ109" s="127"/>
      <c r="PA109" s="127"/>
      <c r="PB109" s="127"/>
      <c r="PC109" s="127"/>
      <c r="PD109" s="127"/>
      <c r="PE109" s="127"/>
      <c r="PF109" s="127"/>
      <c r="PG109" s="127"/>
      <c r="PH109" s="127"/>
      <c r="PI109" s="127"/>
      <c r="PJ109" s="127"/>
      <c r="PK109" s="127"/>
      <c r="PL109" s="127"/>
      <c r="PM109" s="127"/>
      <c r="PN109" s="127"/>
      <c r="PO109" s="127"/>
      <c r="PP109" s="127"/>
      <c r="PQ109" s="127"/>
      <c r="PR109" s="127"/>
      <c r="PS109" s="127"/>
      <c r="PT109" s="127"/>
      <c r="PU109" s="127"/>
      <c r="PV109" s="127"/>
      <c r="PW109" s="127"/>
      <c r="PX109" s="127"/>
      <c r="PY109" s="127"/>
      <c r="PZ109" s="127"/>
      <c r="QA109" s="127"/>
      <c r="QB109" s="127"/>
      <c r="QC109" s="127"/>
      <c r="QD109" s="127"/>
      <c r="QE109" s="127"/>
      <c r="QF109" s="127"/>
      <c r="QG109" s="127"/>
      <c r="QH109" s="127"/>
      <c r="QI109" s="127"/>
      <c r="QJ109" s="127"/>
      <c r="QK109" s="127"/>
      <c r="QL109" s="127"/>
      <c r="QM109" s="127"/>
      <c r="QN109" s="127"/>
      <c r="QO109" s="127"/>
      <c r="QP109" s="127"/>
      <c r="QQ109" s="127"/>
      <c r="QR109" s="127"/>
      <c r="QS109" s="127"/>
      <c r="QT109" s="127"/>
      <c r="QU109" s="127"/>
      <c r="QV109" s="127"/>
      <c r="QW109" s="127"/>
      <c r="QX109" s="127"/>
      <c r="QY109" s="127"/>
      <c r="QZ109" s="127"/>
      <c r="RA109" s="127"/>
      <c r="RB109" s="127"/>
      <c r="RC109" s="127"/>
      <c r="RD109" s="127"/>
      <c r="RE109" s="127"/>
      <c r="RF109" s="127"/>
      <c r="RG109" s="127"/>
      <c r="RH109" s="127"/>
      <c r="RI109" s="127"/>
      <c r="RJ109" s="127"/>
      <c r="RK109" s="127"/>
      <c r="RL109" s="127"/>
      <c r="RM109" s="127"/>
      <c r="RN109" s="127"/>
      <c r="RO109" s="127"/>
      <c r="RP109" s="127"/>
      <c r="RQ109" s="127"/>
      <c r="RR109" s="127"/>
      <c r="RS109" s="127"/>
      <c r="RT109" s="127"/>
      <c r="RU109" s="127"/>
      <c r="RV109" s="127"/>
      <c r="RW109" s="127"/>
      <c r="RX109" s="127"/>
      <c r="RY109" s="127"/>
      <c r="RZ109" s="127"/>
      <c r="SA109" s="127"/>
      <c r="SB109" s="127"/>
      <c r="SC109" s="127"/>
      <c r="SD109" s="127"/>
      <c r="SE109" s="127"/>
      <c r="SF109" s="127"/>
      <c r="SG109" s="127"/>
      <c r="SH109" s="127"/>
      <c r="SI109" s="127"/>
      <c r="SJ109" s="127"/>
      <c r="SK109" s="127"/>
      <c r="SL109" s="127"/>
      <c r="SM109" s="127"/>
      <c r="SN109" s="127"/>
      <c r="SO109" s="127"/>
      <c r="SP109" s="127"/>
      <c r="SQ109" s="127"/>
      <c r="SR109" s="127"/>
      <c r="SS109" s="127"/>
      <c r="ST109" s="127"/>
      <c r="SU109" s="127"/>
      <c r="SV109" s="127"/>
      <c r="SW109" s="127"/>
      <c r="SX109" s="127"/>
      <c r="SY109" s="127"/>
      <c r="SZ109" s="127"/>
      <c r="TA109" s="127"/>
      <c r="TB109" s="127"/>
      <c r="TC109" s="127"/>
      <c r="TD109" s="127"/>
      <c r="TE109" s="127"/>
      <c r="TF109" s="127"/>
      <c r="TG109" s="127"/>
      <c r="TH109" s="127"/>
      <c r="TI109" s="127"/>
      <c r="TJ109" s="127"/>
      <c r="TK109" s="127"/>
      <c r="TL109" s="127"/>
      <c r="TM109" s="127"/>
      <c r="TN109" s="127"/>
      <c r="TO109" s="127"/>
      <c r="TP109" s="127"/>
      <c r="TQ109" s="127"/>
      <c r="TR109" s="127"/>
      <c r="TS109" s="127"/>
      <c r="TT109" s="127"/>
      <c r="TU109" s="127"/>
      <c r="TV109" s="127"/>
      <c r="TW109" s="127"/>
      <c r="TX109" s="127"/>
      <c r="TY109" s="127"/>
      <c r="TZ109" s="127"/>
      <c r="UA109" s="127"/>
      <c r="UB109" s="127"/>
      <c r="UC109" s="127"/>
      <c r="UD109" s="127"/>
      <c r="UE109" s="127"/>
      <c r="UF109" s="127"/>
      <c r="UG109" s="127"/>
      <c r="UH109" s="127"/>
      <c r="UI109" s="127"/>
      <c r="UJ109" s="127"/>
      <c r="UK109" s="127"/>
      <c r="UL109" s="127"/>
      <c r="UM109" s="127"/>
      <c r="UN109" s="127"/>
      <c r="UO109" s="127"/>
      <c r="UP109" s="127"/>
      <c r="UQ109" s="127"/>
      <c r="UR109" s="127"/>
      <c r="US109" s="127"/>
      <c r="UT109" s="127"/>
      <c r="UU109" s="127"/>
      <c r="UV109" s="127"/>
      <c r="UW109" s="127"/>
      <c r="UX109" s="127"/>
      <c r="UY109" s="127"/>
      <c r="UZ109" s="127"/>
      <c r="VA109" s="127"/>
      <c r="VB109" s="127"/>
      <c r="VC109" s="127"/>
      <c r="VD109" s="127"/>
      <c r="VE109" s="127"/>
      <c r="VF109" s="127"/>
      <c r="VG109" s="127"/>
      <c r="VH109" s="127"/>
      <c r="VI109" s="127"/>
      <c r="VJ109" s="127"/>
      <c r="VK109" s="127"/>
      <c r="VL109" s="127"/>
      <c r="VM109" s="127"/>
      <c r="VN109" s="127"/>
      <c r="VO109" s="127"/>
      <c r="VP109" s="127"/>
      <c r="VQ109" s="127"/>
      <c r="VR109" s="127"/>
      <c r="VS109" s="127"/>
      <c r="VT109" s="127"/>
      <c r="VU109" s="127"/>
      <c r="VV109" s="127"/>
      <c r="VW109" s="127"/>
      <c r="VX109" s="127"/>
      <c r="VY109" s="127"/>
      <c r="VZ109" s="127"/>
      <c r="WA109" s="127"/>
      <c r="WB109" s="127"/>
      <c r="WC109" s="127"/>
      <c r="WD109" s="127"/>
      <c r="WE109" s="127"/>
      <c r="WF109" s="127"/>
      <c r="WG109" s="127"/>
      <c r="WH109" s="127"/>
      <c r="WI109" s="127"/>
      <c r="WJ109" s="127"/>
      <c r="WK109" s="127"/>
      <c r="WL109" s="127"/>
      <c r="WM109" s="127"/>
      <c r="WN109" s="127"/>
      <c r="WO109" s="127"/>
      <c r="WP109" s="127"/>
      <c r="WQ109" s="127"/>
      <c r="WR109" s="127"/>
      <c r="WS109" s="127"/>
      <c r="WT109" s="127"/>
      <c r="WU109" s="127"/>
      <c r="WV109" s="127"/>
      <c r="WW109" s="127"/>
      <c r="WX109" s="127"/>
      <c r="WY109" s="127"/>
      <c r="WZ109" s="127"/>
      <c r="XA109" s="127"/>
      <c r="XB109" s="127"/>
      <c r="XC109" s="127"/>
      <c r="XD109" s="127"/>
      <c r="XE109" s="127"/>
      <c r="XF109" s="127"/>
      <c r="XG109" s="127"/>
      <c r="XH109" s="127"/>
      <c r="XI109" s="127"/>
      <c r="XJ109" s="127"/>
      <c r="XK109" s="127"/>
      <c r="XL109" s="127"/>
      <c r="XM109" s="127"/>
      <c r="XN109" s="127"/>
      <c r="XO109" s="127"/>
      <c r="XP109" s="127"/>
      <c r="XQ109" s="127"/>
      <c r="XR109" s="127"/>
      <c r="XS109" s="127"/>
      <c r="XT109" s="127"/>
      <c r="XU109" s="127"/>
      <c r="XV109" s="127"/>
      <c r="XW109" s="127"/>
      <c r="XX109" s="127"/>
      <c r="XY109" s="127"/>
      <c r="XZ109" s="127"/>
      <c r="YA109" s="127"/>
      <c r="YB109" s="127"/>
      <c r="YC109" s="127"/>
      <c r="YD109" s="127"/>
      <c r="YE109" s="127"/>
      <c r="YF109" s="127"/>
      <c r="YG109" s="127"/>
      <c r="YH109" s="127"/>
      <c r="YI109" s="127"/>
      <c r="YJ109" s="127"/>
      <c r="YK109" s="127"/>
      <c r="YL109" s="127"/>
      <c r="YM109" s="127"/>
      <c r="YN109" s="127"/>
      <c r="YO109" s="127"/>
      <c r="YP109" s="127"/>
      <c r="YQ109" s="127"/>
      <c r="YR109" s="127"/>
      <c r="YS109" s="127"/>
      <c r="YT109" s="127"/>
      <c r="YU109" s="127"/>
      <c r="YV109" s="127"/>
      <c r="YW109" s="127"/>
      <c r="YX109" s="127"/>
      <c r="YY109" s="127"/>
      <c r="YZ109" s="127"/>
      <c r="ZA109" s="127"/>
    </row>
    <row r="110" spans="1:677" ht="12.75" customHeight="1" outlineLevel="1" thickTop="1" thickBot="1">
      <c r="A110" s="59" t="s">
        <v>893</v>
      </c>
      <c r="B110" s="84" t="str">
        <f>"-"</f>
        <v>-</v>
      </c>
      <c r="C110" s="62">
        <v>3</v>
      </c>
      <c r="D110" s="62">
        <f t="shared" si="15"/>
        <v>5</v>
      </c>
      <c r="E110" s="122"/>
      <c r="F110" s="62"/>
      <c r="G110" s="62"/>
      <c r="H110" s="73"/>
      <c r="I110" s="73"/>
      <c r="J110" s="62"/>
      <c r="K110" s="62"/>
      <c r="L110" s="62"/>
      <c r="M110" s="62"/>
      <c r="N110" s="2"/>
      <c r="AH110" s="194"/>
      <c r="AI110" s="35"/>
      <c r="AJ110" s="35"/>
      <c r="AN110" s="408" t="s">
        <v>108</v>
      </c>
      <c r="AO110" s="43"/>
      <c r="AP110" s="408" t="s">
        <v>108</v>
      </c>
      <c r="AQ110" s="46"/>
      <c r="AR110" s="408" t="s">
        <v>108</v>
      </c>
      <c r="AS110" s="59" t="s">
        <v>108</v>
      </c>
      <c r="AT110" s="59" t="s">
        <v>108</v>
      </c>
      <c r="AU110" s="195"/>
      <c r="BC110"/>
      <c r="BD110"/>
      <c r="BE110"/>
      <c r="BF110"/>
      <c r="BG110"/>
      <c r="BH110"/>
      <c r="BI110"/>
      <c r="BJ110"/>
      <c r="BK110"/>
      <c r="BL110"/>
      <c r="BM110"/>
      <c r="BN110"/>
      <c r="BO110"/>
      <c r="BP110"/>
      <c r="BQ110"/>
      <c r="BR110"/>
      <c r="BS110"/>
      <c r="BT110"/>
      <c r="BU110" s="196"/>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c r="IW110"/>
      <c r="IX110"/>
      <c r="IY110"/>
      <c r="IZ110"/>
      <c r="JA110"/>
      <c r="JB110"/>
      <c r="JC110"/>
      <c r="JD110"/>
      <c r="JE110"/>
      <c r="JF110"/>
      <c r="JG110"/>
      <c r="JH110"/>
      <c r="JI110"/>
      <c r="JJ110"/>
      <c r="JK110"/>
      <c r="JL110"/>
      <c r="JM110"/>
      <c r="JN110"/>
      <c r="JO110"/>
      <c r="JP110"/>
      <c r="JQ110"/>
      <c r="JR110"/>
      <c r="JS110"/>
      <c r="JT110"/>
      <c r="JU110"/>
      <c r="JV110"/>
      <c r="JW110"/>
      <c r="JX110"/>
      <c r="JY110"/>
      <c r="JZ110"/>
      <c r="KA110"/>
      <c r="KB110"/>
      <c r="KC110"/>
      <c r="KD110"/>
      <c r="KE110"/>
      <c r="KF110"/>
      <c r="KG110"/>
      <c r="KH110"/>
      <c r="KI110"/>
      <c r="KJ110"/>
      <c r="KK110"/>
      <c r="KL110"/>
      <c r="KM110"/>
      <c r="KN110"/>
      <c r="KO110"/>
      <c r="KP110"/>
      <c r="KQ110"/>
      <c r="KR110"/>
      <c r="KS110"/>
      <c r="KT110"/>
      <c r="KU110"/>
      <c r="KV110"/>
      <c r="KW110"/>
      <c r="KX110"/>
      <c r="KY110"/>
      <c r="KZ110"/>
      <c r="LA110"/>
      <c r="LB110"/>
      <c r="LC110"/>
      <c r="LD110"/>
      <c r="LE110"/>
      <c r="LF110"/>
      <c r="LG110"/>
      <c r="LH110"/>
      <c r="LI110"/>
      <c r="LJ110"/>
      <c r="LK110"/>
      <c r="LL110"/>
      <c r="LM110"/>
      <c r="LN110"/>
      <c r="LO110"/>
      <c r="LP110"/>
      <c r="LQ110"/>
      <c r="LR110"/>
      <c r="LS110"/>
      <c r="LT110"/>
      <c r="LU110"/>
      <c r="LV110"/>
      <c r="LW110"/>
      <c r="LX110"/>
      <c r="LY110"/>
      <c r="LZ110"/>
      <c r="MA110"/>
      <c r="MB110"/>
      <c r="MC110"/>
      <c r="MD110"/>
      <c r="ME110"/>
      <c r="MF110"/>
      <c r="MG110"/>
      <c r="MH110"/>
      <c r="MI110"/>
      <c r="MJ110"/>
      <c r="MK110"/>
      <c r="ML110"/>
      <c r="MM110"/>
      <c r="MN110"/>
      <c r="MO110"/>
      <c r="MP110"/>
      <c r="MQ110"/>
      <c r="MR110"/>
      <c r="MS110"/>
      <c r="MT110"/>
      <c r="MU110"/>
      <c r="MV110"/>
      <c r="MW110"/>
      <c r="MX110"/>
      <c r="MY110"/>
      <c r="MZ110"/>
      <c r="NA110"/>
      <c r="NB110"/>
      <c r="NC110"/>
      <c r="ND110"/>
      <c r="NE110"/>
      <c r="NF110"/>
      <c r="NG110"/>
      <c r="NH110"/>
      <c r="NI110"/>
      <c r="NJ110"/>
      <c r="NK110"/>
      <c r="NL110"/>
      <c r="NM110"/>
      <c r="NN110"/>
      <c r="NO110"/>
      <c r="NP110"/>
      <c r="NQ110"/>
      <c r="NR110"/>
      <c r="NS110"/>
      <c r="NT110"/>
      <c r="NU110"/>
      <c r="NV110"/>
      <c r="NW110"/>
      <c r="NX110"/>
      <c r="NY110"/>
      <c r="NZ110"/>
      <c r="OA110"/>
      <c r="OB110"/>
      <c r="OC110"/>
      <c r="OD110"/>
      <c r="OE110"/>
      <c r="OF110"/>
      <c r="OG110"/>
      <c r="OH110"/>
      <c r="OI110"/>
      <c r="OJ110"/>
      <c r="OK110"/>
      <c r="OL110"/>
      <c r="OM110"/>
      <c r="ON110"/>
      <c r="OO110"/>
      <c r="OP110"/>
      <c r="OQ110"/>
      <c r="OR110"/>
      <c r="OS110"/>
      <c r="OT110"/>
      <c r="OU110"/>
      <c r="OV110"/>
      <c r="OW110"/>
      <c r="OX110"/>
      <c r="OY110"/>
      <c r="OZ110"/>
      <c r="PA110"/>
      <c r="PB110"/>
      <c r="PC110"/>
      <c r="PD110"/>
      <c r="PE110"/>
      <c r="PF110"/>
      <c r="PG110"/>
      <c r="PH110"/>
      <c r="PI110"/>
      <c r="PJ110"/>
      <c r="PK110"/>
      <c r="PL110"/>
      <c r="PM110"/>
      <c r="PN110"/>
      <c r="PO110"/>
      <c r="PP110"/>
      <c r="PQ110"/>
      <c r="PR110"/>
      <c r="PS110"/>
      <c r="PT110"/>
      <c r="PU110"/>
      <c r="PV110"/>
      <c r="PW110"/>
      <c r="PX110"/>
      <c r="PY110"/>
      <c r="PZ110"/>
      <c r="QA110"/>
      <c r="QB110"/>
      <c r="QC110"/>
      <c r="QD110"/>
      <c r="QE110"/>
      <c r="QF110"/>
      <c r="QG110"/>
      <c r="QH110"/>
      <c r="QI110"/>
      <c r="QJ110"/>
      <c r="QK110"/>
      <c r="QL110"/>
      <c r="QM110"/>
      <c r="QN110"/>
      <c r="QO110"/>
      <c r="QP110"/>
      <c r="QQ110"/>
      <c r="QR110"/>
      <c r="QS110"/>
      <c r="QT110"/>
      <c r="QU110"/>
      <c r="QV110"/>
      <c r="QW110"/>
      <c r="QX110"/>
      <c r="QY110"/>
      <c r="QZ110"/>
      <c r="RA110"/>
      <c r="RB110"/>
      <c r="RC110"/>
      <c r="RD110"/>
      <c r="RE110"/>
      <c r="RF110"/>
      <c r="RG110"/>
      <c r="RH110"/>
      <c r="RI110"/>
      <c r="RJ110"/>
      <c r="RK110"/>
      <c r="RL110"/>
      <c r="RM110"/>
      <c r="RN110"/>
      <c r="RO110"/>
      <c r="RP110"/>
      <c r="RQ110"/>
      <c r="RR110"/>
      <c r="RS110"/>
      <c r="RT110"/>
      <c r="RU110"/>
      <c r="RV110"/>
      <c r="RW110"/>
      <c r="RX110"/>
      <c r="RY110"/>
      <c r="RZ110"/>
      <c r="SA110"/>
      <c r="SB110"/>
      <c r="SC110"/>
      <c r="SD110"/>
      <c r="SE110"/>
      <c r="SF110"/>
      <c r="SG110"/>
      <c r="SH110"/>
      <c r="SI110"/>
      <c r="SJ110"/>
      <c r="SK110"/>
      <c r="SL110"/>
      <c r="SM110"/>
      <c r="SN110"/>
      <c r="SO110"/>
      <c r="SP110"/>
      <c r="SQ110"/>
      <c r="SR110"/>
      <c r="SS110"/>
      <c r="ST110"/>
      <c r="SU110"/>
      <c r="SV110"/>
      <c r="SW110"/>
      <c r="SX110"/>
      <c r="SY110"/>
      <c r="SZ110"/>
      <c r="TA110"/>
      <c r="TB110"/>
      <c r="TC110"/>
      <c r="TD110"/>
      <c r="TE110"/>
      <c r="TF110"/>
      <c r="TG110"/>
      <c r="TH110"/>
      <c r="TI110"/>
      <c r="TJ110"/>
      <c r="TK110"/>
      <c r="TL110"/>
      <c r="TM110"/>
      <c r="TN110"/>
      <c r="TO110"/>
      <c r="TP110"/>
      <c r="TQ110"/>
      <c r="TR110"/>
      <c r="TS110"/>
      <c r="TT110"/>
      <c r="TU110"/>
      <c r="TV110"/>
      <c r="TW110"/>
      <c r="TX110"/>
      <c r="TY110"/>
      <c r="TZ110"/>
      <c r="UA110"/>
      <c r="UB110"/>
      <c r="UC110"/>
      <c r="UD110"/>
      <c r="UE110"/>
      <c r="UF110"/>
      <c r="UG110"/>
      <c r="UH110"/>
      <c r="UI110"/>
      <c r="UJ110"/>
      <c r="UK110"/>
      <c r="UL110"/>
      <c r="UM110"/>
      <c r="UN110"/>
      <c r="UO110"/>
      <c r="UP110"/>
      <c r="UQ110"/>
      <c r="UR110"/>
      <c r="US110"/>
      <c r="UT110"/>
      <c r="UU110"/>
      <c r="UV110"/>
      <c r="UW110"/>
      <c r="UX110"/>
      <c r="UY110"/>
      <c r="UZ110"/>
      <c r="VA110"/>
      <c r="VB110"/>
      <c r="VC110"/>
      <c r="VD110"/>
      <c r="VE110"/>
      <c r="VF110"/>
      <c r="VG110"/>
      <c r="VH110"/>
      <c r="VI110"/>
      <c r="VJ110"/>
      <c r="VK110"/>
      <c r="VL110"/>
      <c r="VM110"/>
      <c r="VN110"/>
      <c r="VO110"/>
      <c r="VP110"/>
      <c r="VQ110"/>
      <c r="VR110"/>
      <c r="VS110"/>
      <c r="VT110"/>
      <c r="VU110"/>
      <c r="VV110"/>
      <c r="VW110"/>
      <c r="VX110"/>
      <c r="VY110"/>
      <c r="VZ110"/>
      <c r="WA110"/>
      <c r="WB110"/>
      <c r="WC110"/>
      <c r="WD110"/>
      <c r="WE110"/>
      <c r="WF110"/>
      <c r="WG110"/>
      <c r="WH110"/>
      <c r="WI110"/>
      <c r="WJ110"/>
      <c r="WK110"/>
      <c r="WL110"/>
      <c r="WM110"/>
      <c r="WN110"/>
      <c r="WO110"/>
      <c r="WP110"/>
      <c r="WQ110"/>
      <c r="WR110"/>
      <c r="WS110"/>
      <c r="WT110"/>
      <c r="WU110"/>
      <c r="WV110"/>
      <c r="WW110"/>
      <c r="WX110"/>
      <c r="WY110"/>
      <c r="WZ110"/>
      <c r="XA110"/>
      <c r="XB110"/>
      <c r="XC110"/>
      <c r="XD110"/>
      <c r="XE110"/>
      <c r="XF110"/>
      <c r="XG110"/>
      <c r="XH110"/>
      <c r="XI110"/>
      <c r="XJ110"/>
      <c r="XK110"/>
      <c r="XL110"/>
      <c r="XM110"/>
      <c r="XN110"/>
      <c r="XO110"/>
      <c r="XP110"/>
      <c r="XQ110"/>
      <c r="XR110"/>
      <c r="XS110"/>
      <c r="XT110"/>
      <c r="XU110"/>
      <c r="XV110"/>
      <c r="XW110"/>
      <c r="XX110"/>
      <c r="XY110"/>
      <c r="XZ110"/>
      <c r="YA110"/>
      <c r="YB110"/>
      <c r="YC110"/>
      <c r="YD110"/>
      <c r="YE110"/>
      <c r="YF110"/>
      <c r="YG110"/>
      <c r="YH110"/>
      <c r="YI110"/>
      <c r="YJ110"/>
      <c r="YK110"/>
      <c r="YL110"/>
      <c r="YM110"/>
      <c r="YN110"/>
      <c r="YO110"/>
      <c r="YP110"/>
      <c r="YQ110"/>
      <c r="YR110"/>
      <c r="YS110"/>
      <c r="YT110"/>
      <c r="YU110"/>
      <c r="YV110"/>
      <c r="YW110"/>
      <c r="YX110"/>
      <c r="YY110"/>
      <c r="YZ110"/>
      <c r="ZA110"/>
    </row>
    <row r="111" spans="1:677" ht="13.5" customHeight="1" outlineLevel="1" thickTop="1" thickBot="1">
      <c r="A111" s="301" t="s">
        <v>882</v>
      </c>
      <c r="B111" s="84">
        <f>D111</f>
        <v>2</v>
      </c>
      <c r="D111" s="62">
        <f t="shared" si="15"/>
        <v>2</v>
      </c>
      <c r="E111" s="122"/>
      <c r="F111" s="62"/>
      <c r="G111" s="62"/>
      <c r="H111" s="73"/>
      <c r="I111" s="73"/>
      <c r="J111" s="62"/>
      <c r="K111" s="62"/>
      <c r="L111" s="62"/>
      <c r="M111" s="62"/>
      <c r="W111" s="44"/>
      <c r="AI111" s="44"/>
      <c r="AR111" s="194"/>
      <c r="AS111" s="301" t="s">
        <v>107</v>
      </c>
      <c r="AT111" s="301" t="s">
        <v>107</v>
      </c>
      <c r="AU111" s="195"/>
      <c r="AW111" s="31"/>
      <c r="BC111"/>
      <c r="BD111"/>
      <c r="BE111"/>
      <c r="BF111"/>
      <c r="BG111"/>
      <c r="BH111"/>
      <c r="BI111"/>
      <c r="BJ111"/>
      <c r="BK111"/>
      <c r="BL111"/>
      <c r="BM111"/>
      <c r="BN111"/>
      <c r="BO111"/>
      <c r="BP111"/>
      <c r="BQ111"/>
      <c r="BR111"/>
      <c r="BS111"/>
      <c r="BT111"/>
      <c r="BU111" s="196"/>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c r="IW111"/>
      <c r="IX111"/>
      <c r="IY111"/>
      <c r="IZ111"/>
      <c r="JA111"/>
      <c r="JB111"/>
      <c r="JC111"/>
      <c r="JD111"/>
      <c r="JE111"/>
      <c r="JF111"/>
      <c r="JG111"/>
      <c r="JH111"/>
      <c r="JI111"/>
      <c r="JJ111"/>
      <c r="JK111"/>
      <c r="JL111"/>
      <c r="JM111"/>
      <c r="JN111"/>
      <c r="JO111"/>
      <c r="JP111"/>
      <c r="JQ111"/>
      <c r="JR111"/>
      <c r="JS111"/>
      <c r="JT111"/>
      <c r="JU111"/>
      <c r="JV111"/>
      <c r="JW111"/>
      <c r="JX111"/>
      <c r="JY111"/>
      <c r="JZ111"/>
      <c r="KA111"/>
      <c r="KB111"/>
      <c r="KC111"/>
      <c r="KD111"/>
      <c r="KE111"/>
      <c r="KF111"/>
      <c r="KG111"/>
      <c r="KH111"/>
      <c r="KI111"/>
      <c r="KJ111"/>
      <c r="KK111"/>
      <c r="KL111"/>
      <c r="KM111"/>
      <c r="KN111"/>
      <c r="KO111"/>
      <c r="KP111"/>
      <c r="KQ111"/>
      <c r="KR111"/>
      <c r="KS111"/>
      <c r="KT111"/>
      <c r="KU111"/>
      <c r="KV111"/>
      <c r="KW111"/>
      <c r="KX111"/>
      <c r="KY111"/>
      <c r="KZ111"/>
      <c r="LA111"/>
      <c r="LB111"/>
      <c r="LC111"/>
      <c r="LD111"/>
      <c r="LE111"/>
      <c r="LF111"/>
      <c r="LG111"/>
      <c r="LH111"/>
      <c r="LI111"/>
      <c r="LJ111"/>
      <c r="LK111"/>
      <c r="LL111"/>
      <c r="LM111"/>
      <c r="LN111"/>
      <c r="LO111"/>
      <c r="LP111"/>
      <c r="LQ111"/>
      <c r="LR111"/>
      <c r="LS111"/>
      <c r="LT111"/>
      <c r="LU111"/>
      <c r="LV111"/>
      <c r="LW111"/>
      <c r="LX111"/>
      <c r="LY111"/>
      <c r="LZ111"/>
      <c r="MA111"/>
      <c r="MB111"/>
      <c r="MC111"/>
      <c r="MD111"/>
      <c r="ME111"/>
      <c r="MF111"/>
      <c r="MG111"/>
      <c r="MH111"/>
      <c r="MI111"/>
      <c r="MJ111"/>
      <c r="MK111"/>
      <c r="ML111"/>
      <c r="MM111"/>
      <c r="MN111"/>
      <c r="MO111"/>
      <c r="MP111"/>
      <c r="MQ111"/>
      <c r="MR111"/>
      <c r="MS111"/>
      <c r="MT111"/>
      <c r="MU111"/>
      <c r="MV111"/>
      <c r="MW111"/>
      <c r="MX111"/>
      <c r="MY111"/>
      <c r="MZ111"/>
      <c r="NA111"/>
      <c r="NB111"/>
      <c r="NC111"/>
      <c r="ND111"/>
      <c r="NE111"/>
      <c r="NF111"/>
      <c r="NG111"/>
      <c r="NH111"/>
      <c r="NI111"/>
      <c r="NJ111"/>
      <c r="NK111"/>
      <c r="NL111"/>
      <c r="NM111"/>
      <c r="NN111"/>
      <c r="NO111"/>
      <c r="NP111"/>
      <c r="NQ111"/>
      <c r="NR111"/>
      <c r="NS111"/>
      <c r="NT111"/>
      <c r="NU111"/>
      <c r="NV111"/>
      <c r="NW111"/>
      <c r="NX111"/>
      <c r="NY111"/>
      <c r="NZ111"/>
      <c r="OA111"/>
      <c r="OB111"/>
      <c r="OC111"/>
      <c r="OD111"/>
      <c r="OE111"/>
      <c r="OF111"/>
      <c r="OG111"/>
      <c r="OH111"/>
      <c r="OI111"/>
      <c r="OJ111"/>
      <c r="OK111"/>
      <c r="OL111"/>
      <c r="OM111"/>
      <c r="ON111"/>
      <c r="OO111"/>
      <c r="OP111"/>
      <c r="OQ111"/>
      <c r="OR111"/>
      <c r="OS111"/>
      <c r="OT111"/>
      <c r="OU111"/>
      <c r="OV111"/>
      <c r="OW111"/>
      <c r="OX111"/>
      <c r="OY111"/>
      <c r="OZ111"/>
      <c r="PA111"/>
      <c r="PB111"/>
      <c r="PC111"/>
      <c r="PD111"/>
      <c r="PE111"/>
      <c r="PF111"/>
      <c r="PG111"/>
      <c r="PH111"/>
      <c r="PI111"/>
      <c r="PJ111"/>
      <c r="PK111"/>
      <c r="PL111"/>
      <c r="PM111"/>
      <c r="PN111"/>
      <c r="PO111"/>
      <c r="PP111"/>
      <c r="PQ111"/>
      <c r="PR111"/>
      <c r="PS111"/>
      <c r="PT111"/>
      <c r="PU111"/>
      <c r="PV111"/>
      <c r="PW111"/>
      <c r="PX111"/>
      <c r="PY111"/>
      <c r="PZ111"/>
      <c r="QA111"/>
      <c r="QB111"/>
      <c r="QC111"/>
      <c r="QD111"/>
      <c r="QE111"/>
      <c r="QF111"/>
      <c r="QG111"/>
      <c r="QH111"/>
      <c r="QI111"/>
      <c r="QJ111"/>
      <c r="QK111"/>
      <c r="QL111"/>
      <c r="QM111"/>
      <c r="QN111"/>
      <c r="QO111"/>
      <c r="QP111"/>
      <c r="QQ111"/>
      <c r="QR111"/>
      <c r="QS111"/>
      <c r="QT111"/>
      <c r="QU111"/>
      <c r="QV111"/>
      <c r="QW111"/>
      <c r="QX111"/>
      <c r="QY111"/>
      <c r="QZ111"/>
      <c r="RA111"/>
      <c r="RB111"/>
      <c r="RC111"/>
      <c r="RD111"/>
      <c r="RE111"/>
      <c r="RF111"/>
      <c r="RG111"/>
      <c r="RH111"/>
      <c r="RI111"/>
      <c r="RJ111"/>
      <c r="RK111"/>
      <c r="RL111"/>
      <c r="RM111"/>
      <c r="RN111"/>
      <c r="RO111"/>
      <c r="RP111"/>
      <c r="RQ111"/>
      <c r="RR111"/>
      <c r="RS111"/>
      <c r="RT111"/>
      <c r="RU111"/>
      <c r="RV111"/>
      <c r="RW111"/>
      <c r="RX111"/>
      <c r="RY111"/>
      <c r="RZ111"/>
      <c r="SA111"/>
      <c r="SB111"/>
      <c r="SC111"/>
      <c r="SD111"/>
      <c r="SE111"/>
      <c r="SF111"/>
      <c r="SG111"/>
      <c r="SH111"/>
      <c r="SI111"/>
      <c r="SJ111"/>
      <c r="SK111"/>
      <c r="SL111"/>
      <c r="SM111"/>
      <c r="SN111"/>
      <c r="SO111"/>
      <c r="SP111"/>
      <c r="SQ111"/>
      <c r="SR111"/>
      <c r="SS111"/>
      <c r="ST111"/>
      <c r="SU111"/>
      <c r="SV111"/>
      <c r="SW111"/>
      <c r="SX111"/>
      <c r="SY111"/>
      <c r="SZ111"/>
      <c r="TA111"/>
      <c r="TB111"/>
      <c r="TC111"/>
      <c r="TD111"/>
      <c r="TE111"/>
      <c r="TF111"/>
      <c r="TG111"/>
      <c r="TH111"/>
      <c r="TI111"/>
      <c r="TJ111"/>
      <c r="TK111"/>
      <c r="TL111"/>
      <c r="TM111"/>
      <c r="TN111"/>
      <c r="TO111"/>
      <c r="TP111"/>
      <c r="TQ111"/>
      <c r="TR111"/>
      <c r="TS111"/>
      <c r="TT111"/>
      <c r="TU111"/>
      <c r="TV111"/>
      <c r="TW111"/>
      <c r="TX111"/>
      <c r="TY111"/>
      <c r="TZ111"/>
      <c r="UA111"/>
      <c r="UB111"/>
      <c r="UC111"/>
      <c r="UD111"/>
      <c r="UE111"/>
      <c r="UF111"/>
      <c r="UG111"/>
      <c r="UH111"/>
      <c r="UI111"/>
      <c r="UJ111"/>
      <c r="UK111"/>
      <c r="UL111"/>
      <c r="UM111"/>
      <c r="UN111"/>
      <c r="UO111"/>
      <c r="UP111"/>
      <c r="UQ111"/>
      <c r="UR111"/>
      <c r="US111"/>
      <c r="UT111"/>
      <c r="UU111"/>
      <c r="UV111"/>
      <c r="UW111"/>
      <c r="UX111"/>
      <c r="UY111"/>
      <c r="UZ111"/>
      <c r="VA111"/>
      <c r="VB111"/>
      <c r="VC111"/>
      <c r="VD111"/>
      <c r="VE111"/>
      <c r="VF111"/>
      <c r="VG111"/>
      <c r="VH111"/>
      <c r="VI111"/>
      <c r="VJ111"/>
      <c r="VK111"/>
      <c r="VL111"/>
      <c r="VM111"/>
      <c r="VN111"/>
      <c r="VO111"/>
      <c r="VP111"/>
      <c r="VQ111"/>
      <c r="VR111"/>
      <c r="VS111"/>
      <c r="VT111"/>
      <c r="VU111"/>
      <c r="VV111"/>
      <c r="VW111"/>
      <c r="VX111"/>
      <c r="VY111"/>
      <c r="VZ111"/>
      <c r="WA111"/>
      <c r="WB111"/>
      <c r="WC111"/>
      <c r="WD111"/>
      <c r="WE111"/>
      <c r="WF111"/>
      <c r="WG111"/>
      <c r="WH111"/>
      <c r="WI111"/>
      <c r="WJ111"/>
      <c r="WK111"/>
      <c r="WL111"/>
      <c r="WM111"/>
      <c r="WN111"/>
      <c r="WO111"/>
      <c r="WP111"/>
      <c r="WQ111"/>
      <c r="WR111"/>
      <c r="WS111"/>
      <c r="WT111"/>
      <c r="WU111"/>
      <c r="WV111"/>
      <c r="WW111"/>
      <c r="WX111"/>
      <c r="WY111"/>
      <c r="WZ111"/>
      <c r="XA111"/>
      <c r="XB111"/>
      <c r="XC111"/>
      <c r="XD111"/>
      <c r="XE111"/>
      <c r="XF111"/>
      <c r="XG111"/>
      <c r="XH111"/>
      <c r="XI111"/>
      <c r="XJ111"/>
      <c r="XK111"/>
      <c r="XL111"/>
      <c r="XM111"/>
      <c r="XN111"/>
      <c r="XO111"/>
      <c r="XP111"/>
      <c r="XQ111"/>
      <c r="XR111"/>
      <c r="XS111"/>
      <c r="XT111"/>
      <c r="XU111"/>
      <c r="XV111"/>
      <c r="XW111"/>
      <c r="XX111"/>
      <c r="XY111"/>
      <c r="XZ111"/>
      <c r="YA111"/>
      <c r="YB111"/>
      <c r="YC111"/>
      <c r="YD111"/>
      <c r="YE111"/>
      <c r="YF111"/>
      <c r="YG111"/>
      <c r="YH111"/>
      <c r="YI111"/>
      <c r="YJ111"/>
      <c r="YK111"/>
      <c r="YL111"/>
      <c r="YM111"/>
      <c r="YN111"/>
      <c r="YO111"/>
      <c r="YP111"/>
      <c r="YQ111"/>
      <c r="YR111"/>
      <c r="YS111"/>
      <c r="YT111"/>
      <c r="YU111"/>
      <c r="YV111"/>
      <c r="YW111"/>
      <c r="YX111"/>
      <c r="YY111"/>
      <c r="YZ111"/>
      <c r="ZA111"/>
    </row>
    <row r="112" spans="1:677" ht="12.75" customHeight="1" outlineLevel="1" thickTop="1" thickBot="1">
      <c r="A112" s="54" t="s">
        <v>937</v>
      </c>
      <c r="B112" s="84" t="str">
        <f>"-"</f>
        <v>-</v>
      </c>
      <c r="C112" s="62">
        <v>3</v>
      </c>
      <c r="D112" s="62">
        <f t="shared" si="15"/>
        <v>29</v>
      </c>
      <c r="E112" s="122"/>
      <c r="F112" s="12" t="s">
        <v>169</v>
      </c>
      <c r="G112" s="12" t="s">
        <v>169</v>
      </c>
      <c r="H112" s="118" t="s">
        <v>169</v>
      </c>
      <c r="I112" s="118" t="s">
        <v>169</v>
      </c>
      <c r="J112" s="12" t="s">
        <v>169</v>
      </c>
      <c r="K112" s="12" t="s">
        <v>169</v>
      </c>
      <c r="L112" s="12" t="s">
        <v>169</v>
      </c>
      <c r="M112" s="12" t="s">
        <v>169</v>
      </c>
      <c r="N112" s="12" t="s">
        <v>169</v>
      </c>
      <c r="O112" s="12" t="s">
        <v>169</v>
      </c>
      <c r="P112" s="12" t="s">
        <v>169</v>
      </c>
      <c r="Q112" s="15"/>
      <c r="R112" s="15"/>
      <c r="S112" s="15"/>
      <c r="T112" s="15"/>
      <c r="U112" s="15"/>
      <c r="V112" s="43"/>
      <c r="W112" s="165" t="s">
        <v>169</v>
      </c>
      <c r="X112" s="118" t="s">
        <v>169</v>
      </c>
      <c r="Y112" s="15"/>
      <c r="Z112" s="12" t="s">
        <v>169</v>
      </c>
      <c r="AA112" s="12" t="s">
        <v>169</v>
      </c>
      <c r="AD112" s="12" t="s">
        <v>169</v>
      </c>
      <c r="AE112" s="12" t="s">
        <v>169</v>
      </c>
      <c r="AG112" s="165" t="s">
        <v>169</v>
      </c>
      <c r="AH112" s="43"/>
      <c r="AI112" s="165" t="s">
        <v>169</v>
      </c>
      <c r="AJ112" s="118" t="s">
        <v>169</v>
      </c>
      <c r="AK112" s="99" t="s">
        <v>169</v>
      </c>
      <c r="AL112" s="99" t="s">
        <v>169</v>
      </c>
      <c r="AM112" s="99" t="s">
        <v>169</v>
      </c>
      <c r="AN112" s="99" t="s">
        <v>169</v>
      </c>
      <c r="AO112" s="99" t="s">
        <v>169</v>
      </c>
      <c r="AP112" s="99" t="s">
        <v>169</v>
      </c>
      <c r="AQ112" s="12" t="s">
        <v>169</v>
      </c>
      <c r="AR112" s="12" t="s">
        <v>169</v>
      </c>
      <c r="AS112" s="12" t="s">
        <v>169</v>
      </c>
      <c r="AT112" s="195"/>
      <c r="BC112"/>
      <c r="BD112"/>
      <c r="BE112"/>
      <c r="BF112"/>
      <c r="BG112"/>
      <c r="BH112"/>
      <c r="BI112"/>
      <c r="BJ112"/>
      <c r="BK112"/>
      <c r="BL112"/>
      <c r="BM112"/>
      <c r="BN112"/>
      <c r="BO112"/>
      <c r="BP112"/>
      <c r="BQ112"/>
      <c r="BR112"/>
      <c r="BS112"/>
      <c r="BT112"/>
      <c r="BU112" s="196"/>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c r="IW112"/>
      <c r="IX112"/>
      <c r="IY112"/>
      <c r="IZ112"/>
      <c r="JA112"/>
      <c r="JB112"/>
      <c r="JC112"/>
      <c r="JD112"/>
      <c r="JE112"/>
      <c r="JF112"/>
      <c r="JG112"/>
      <c r="JH112"/>
      <c r="JI112"/>
      <c r="JJ112"/>
      <c r="JK112"/>
      <c r="JL112"/>
      <c r="JM112"/>
      <c r="JN112"/>
      <c r="JO112"/>
      <c r="JP112"/>
      <c r="JQ112"/>
      <c r="JR112"/>
      <c r="JS112"/>
      <c r="JT112"/>
      <c r="JU112"/>
      <c r="JV112"/>
      <c r="JW112"/>
      <c r="JX112"/>
      <c r="JY112"/>
      <c r="JZ112"/>
      <c r="KA112"/>
      <c r="KB112"/>
      <c r="KC112"/>
      <c r="KD112"/>
      <c r="KE112"/>
      <c r="KF112"/>
      <c r="KG112"/>
      <c r="KH112"/>
      <c r="KI112"/>
      <c r="KJ112"/>
      <c r="KK112"/>
      <c r="KL112"/>
      <c r="KM112"/>
      <c r="KN112"/>
      <c r="KO112"/>
      <c r="KP112"/>
      <c r="KQ112"/>
      <c r="KR112"/>
      <c r="KS112"/>
      <c r="KT112"/>
      <c r="KU112"/>
      <c r="KV112"/>
      <c r="KW112"/>
      <c r="KX112"/>
      <c r="KY112"/>
      <c r="KZ112"/>
      <c r="LA112"/>
      <c r="LB112"/>
      <c r="LC112"/>
      <c r="LD112"/>
      <c r="LE112"/>
      <c r="LF112"/>
      <c r="LG112"/>
      <c r="LH112"/>
      <c r="LI112"/>
      <c r="LJ112"/>
      <c r="LK112"/>
      <c r="LL112"/>
      <c r="LM112"/>
      <c r="LN112"/>
      <c r="LO112"/>
      <c r="LP112"/>
      <c r="LQ112"/>
      <c r="LR112"/>
      <c r="LS112"/>
      <c r="LT112"/>
      <c r="LU112"/>
      <c r="LV112"/>
      <c r="LW112"/>
      <c r="LX112"/>
      <c r="LY112"/>
      <c r="LZ112"/>
      <c r="MA112"/>
      <c r="MB112"/>
      <c r="MC112"/>
      <c r="MD112"/>
      <c r="ME112"/>
      <c r="MF112"/>
      <c r="MG112"/>
      <c r="MH112"/>
      <c r="MI112"/>
      <c r="MJ112"/>
      <c r="MK112"/>
      <c r="ML112"/>
      <c r="MM112"/>
      <c r="MN112"/>
      <c r="MO112"/>
      <c r="MP112"/>
      <c r="MQ112"/>
      <c r="MR112"/>
      <c r="MS112"/>
      <c r="MT112"/>
      <c r="MU112"/>
      <c r="MV112"/>
      <c r="MW112"/>
      <c r="MX112"/>
      <c r="MY112"/>
      <c r="MZ112"/>
      <c r="NA112"/>
      <c r="NB112"/>
      <c r="NC112"/>
      <c r="ND112"/>
      <c r="NE112"/>
      <c r="NF112"/>
      <c r="NG112"/>
      <c r="NH112"/>
      <c r="NI112"/>
      <c r="NJ112"/>
      <c r="NK112"/>
      <c r="NL112"/>
      <c r="NM112"/>
      <c r="NN112"/>
      <c r="NO112"/>
      <c r="NP112"/>
      <c r="NQ112"/>
      <c r="NR112"/>
      <c r="NS112"/>
      <c r="NT112"/>
      <c r="NU112"/>
      <c r="NV112"/>
      <c r="NW112"/>
      <c r="NX112"/>
      <c r="NY112"/>
      <c r="NZ112"/>
      <c r="OA112"/>
      <c r="OB112"/>
      <c r="OC112"/>
      <c r="OD112"/>
      <c r="OE112"/>
      <c r="OF112"/>
      <c r="OG112"/>
      <c r="OH112"/>
      <c r="OI112"/>
      <c r="OJ112"/>
      <c r="OK112"/>
      <c r="OL112"/>
      <c r="OM112"/>
      <c r="ON112"/>
      <c r="OO112"/>
      <c r="OP112"/>
      <c r="OQ112"/>
      <c r="OR112"/>
      <c r="OS112"/>
      <c r="OT112"/>
      <c r="OU112"/>
      <c r="OV112"/>
      <c r="OW112"/>
      <c r="OX112"/>
      <c r="OY112"/>
      <c r="OZ112"/>
      <c r="PA112"/>
      <c r="PB112"/>
      <c r="PC112"/>
      <c r="PD112"/>
      <c r="PE112"/>
      <c r="PF112"/>
      <c r="PG112"/>
      <c r="PH112"/>
      <c r="PI112"/>
      <c r="PJ112"/>
      <c r="PK112"/>
      <c r="PL112"/>
      <c r="PM112"/>
      <c r="PN112"/>
      <c r="PO112"/>
      <c r="PP112"/>
      <c r="PQ112"/>
      <c r="PR112"/>
      <c r="PS112"/>
      <c r="PT112"/>
      <c r="PU112"/>
      <c r="PV112"/>
      <c r="PW112"/>
      <c r="PX112"/>
      <c r="PY112"/>
      <c r="PZ112"/>
      <c r="QA112"/>
      <c r="QB112"/>
      <c r="QC112"/>
      <c r="QD112"/>
      <c r="QE112"/>
      <c r="QF112"/>
      <c r="QG112"/>
      <c r="QH112"/>
      <c r="QI112"/>
      <c r="QJ112"/>
      <c r="QK112"/>
      <c r="QL112"/>
      <c r="QM112"/>
      <c r="QN112"/>
      <c r="QO112"/>
      <c r="QP112"/>
      <c r="QQ112"/>
      <c r="QR112"/>
      <c r="QS112"/>
      <c r="QT112"/>
      <c r="QU112"/>
      <c r="QV112"/>
      <c r="QW112"/>
      <c r="QX112"/>
      <c r="QY112"/>
      <c r="QZ112"/>
      <c r="RA112"/>
      <c r="RB112"/>
      <c r="RC112"/>
      <c r="RD112"/>
      <c r="RE112"/>
      <c r="RF112"/>
      <c r="RG112"/>
      <c r="RH112"/>
      <c r="RI112"/>
      <c r="RJ112"/>
      <c r="RK112"/>
      <c r="RL112"/>
      <c r="RM112"/>
      <c r="RN112"/>
      <c r="RO112"/>
      <c r="RP112"/>
      <c r="RQ112"/>
      <c r="RR112"/>
      <c r="RS112"/>
      <c r="RT112"/>
      <c r="RU112"/>
      <c r="RV112"/>
      <c r="RW112"/>
      <c r="RX112"/>
      <c r="RY112"/>
      <c r="RZ112"/>
      <c r="SA112"/>
      <c r="SB112"/>
      <c r="SC112"/>
      <c r="SD112"/>
      <c r="SE112"/>
      <c r="SF112"/>
      <c r="SG112"/>
      <c r="SH112"/>
      <c r="SI112"/>
      <c r="SJ112"/>
      <c r="SK112"/>
      <c r="SL112"/>
      <c r="SM112"/>
      <c r="SN112"/>
      <c r="SO112"/>
      <c r="SP112"/>
      <c r="SQ112"/>
      <c r="SR112"/>
      <c r="SS112"/>
      <c r="ST112"/>
      <c r="SU112"/>
      <c r="SV112"/>
      <c r="SW112"/>
      <c r="SX112"/>
      <c r="SY112"/>
      <c r="SZ112"/>
      <c r="TA112"/>
      <c r="TB112"/>
      <c r="TC112"/>
      <c r="TD112"/>
      <c r="TE112"/>
      <c r="TF112"/>
      <c r="TG112"/>
      <c r="TH112"/>
      <c r="TI112"/>
      <c r="TJ112"/>
      <c r="TK112"/>
      <c r="TL112"/>
      <c r="TM112"/>
      <c r="TN112"/>
      <c r="TO112"/>
      <c r="TP112"/>
      <c r="TQ112"/>
      <c r="TR112"/>
      <c r="TS112"/>
      <c r="TT112"/>
      <c r="TU112"/>
      <c r="TV112"/>
      <c r="TW112"/>
      <c r="TX112"/>
      <c r="TY112"/>
      <c r="TZ112"/>
      <c r="UA112"/>
      <c r="UB112"/>
      <c r="UC112"/>
      <c r="UD112"/>
      <c r="UE112"/>
      <c r="UF112"/>
      <c r="UG112"/>
      <c r="UH112"/>
      <c r="UI112"/>
      <c r="UJ112"/>
      <c r="UK112"/>
      <c r="UL112"/>
      <c r="UM112"/>
      <c r="UN112"/>
      <c r="UO112"/>
      <c r="UP112"/>
      <c r="UQ112"/>
      <c r="UR112"/>
      <c r="US112"/>
      <c r="UT112"/>
      <c r="UU112"/>
      <c r="UV112"/>
      <c r="UW112"/>
      <c r="UX112"/>
      <c r="UY112"/>
      <c r="UZ112"/>
      <c r="VA112"/>
      <c r="VB112"/>
      <c r="VC112"/>
      <c r="VD112"/>
      <c r="VE112"/>
      <c r="VF112"/>
      <c r="VG112"/>
      <c r="VH112"/>
      <c r="VI112"/>
      <c r="VJ112"/>
      <c r="VK112"/>
      <c r="VL112"/>
      <c r="VM112"/>
      <c r="VN112"/>
      <c r="VO112"/>
      <c r="VP112"/>
      <c r="VQ112"/>
      <c r="VR112"/>
      <c r="VS112"/>
      <c r="VT112"/>
      <c r="VU112"/>
      <c r="VV112"/>
      <c r="VW112"/>
      <c r="VX112"/>
      <c r="VY112"/>
      <c r="VZ112"/>
      <c r="WA112"/>
      <c r="WB112"/>
      <c r="WC112"/>
      <c r="WD112"/>
      <c r="WE112"/>
      <c r="WF112"/>
      <c r="WG112"/>
      <c r="WH112"/>
      <c r="WI112"/>
      <c r="WJ112"/>
      <c r="WK112"/>
      <c r="WL112"/>
      <c r="WM112"/>
      <c r="WN112"/>
      <c r="WO112"/>
      <c r="WP112"/>
      <c r="WQ112"/>
      <c r="WR112"/>
      <c r="WS112"/>
      <c r="WT112"/>
      <c r="WU112"/>
      <c r="WV112"/>
      <c r="WW112"/>
      <c r="WX112"/>
      <c r="WY112"/>
      <c r="WZ112"/>
      <c r="XA112"/>
      <c r="XB112"/>
      <c r="XC112"/>
      <c r="XD112"/>
      <c r="XE112"/>
      <c r="XF112"/>
      <c r="XG112"/>
      <c r="XH112"/>
      <c r="XI112"/>
      <c r="XJ112"/>
      <c r="XK112"/>
      <c r="XL112"/>
      <c r="XM112"/>
      <c r="XN112"/>
      <c r="XO112"/>
      <c r="XP112"/>
      <c r="XQ112"/>
      <c r="XR112"/>
      <c r="XS112"/>
      <c r="XT112"/>
      <c r="XU112"/>
      <c r="XV112"/>
      <c r="XW112"/>
      <c r="XX112"/>
      <c r="XY112"/>
      <c r="XZ112"/>
      <c r="YA112"/>
      <c r="YB112"/>
      <c r="YC112"/>
      <c r="YD112"/>
      <c r="YE112"/>
      <c r="YF112"/>
      <c r="YG112"/>
      <c r="YH112"/>
      <c r="YI112"/>
      <c r="YJ112"/>
      <c r="YK112"/>
      <c r="YL112"/>
      <c r="YM112"/>
      <c r="YN112"/>
      <c r="YO112"/>
      <c r="YP112"/>
      <c r="YQ112"/>
      <c r="YR112"/>
      <c r="YS112"/>
      <c r="YT112"/>
      <c r="YU112"/>
      <c r="YV112"/>
      <c r="YW112"/>
      <c r="YX112"/>
      <c r="YY112"/>
      <c r="YZ112"/>
      <c r="ZA112"/>
    </row>
    <row r="113" spans="1:677" ht="12.75" customHeight="1" outlineLevel="1" thickTop="1" thickBot="1">
      <c r="A113" s="191" t="s">
        <v>58</v>
      </c>
      <c r="B113" s="84" t="str">
        <f>"-"</f>
        <v>-</v>
      </c>
      <c r="C113" s="62">
        <v>1</v>
      </c>
      <c r="D113" s="62">
        <f t="shared" si="15"/>
        <v>18</v>
      </c>
      <c r="E113" s="122"/>
      <c r="F113" s="114"/>
      <c r="G113" s="114"/>
      <c r="H113" s="458"/>
      <c r="I113" s="458"/>
      <c r="J113" s="114"/>
      <c r="K113" s="114"/>
      <c r="L113" s="114"/>
      <c r="M113" s="114"/>
      <c r="W113" s="191" t="s">
        <v>37</v>
      </c>
      <c r="X113" s="191" t="s">
        <v>37</v>
      </c>
      <c r="Y113" s="191" t="s">
        <v>37</v>
      </c>
      <c r="Z113" s="191" t="s">
        <v>37</v>
      </c>
      <c r="AA113" s="191" t="s">
        <v>37</v>
      </c>
      <c r="AB113" s="191" t="s">
        <v>37</v>
      </c>
      <c r="AD113" s="191" t="s">
        <v>37</v>
      </c>
      <c r="AE113" s="191" t="s">
        <v>37</v>
      </c>
      <c r="AF113" s="191" t="s">
        <v>37</v>
      </c>
      <c r="AG113" s="191" t="s">
        <v>37</v>
      </c>
      <c r="AH113" s="191" t="s">
        <v>217</v>
      </c>
      <c r="AI113" s="45"/>
      <c r="AK113" s="43"/>
      <c r="AL113" s="192" t="s">
        <v>37</v>
      </c>
      <c r="AM113" s="191" t="s">
        <v>37</v>
      </c>
      <c r="AN113" s="191" t="s">
        <v>37</v>
      </c>
      <c r="AP113" s="191" t="s">
        <v>37</v>
      </c>
      <c r="AQ113" s="191" t="s">
        <v>37</v>
      </c>
      <c r="AR113" s="191" t="s">
        <v>37</v>
      </c>
      <c r="AS113" s="210" t="s">
        <v>37</v>
      </c>
      <c r="AT113" s="195"/>
      <c r="BC113"/>
      <c r="BD113"/>
      <c r="BE113"/>
      <c r="BF113"/>
      <c r="BG113"/>
      <c r="BH113"/>
      <c r="BI113"/>
      <c r="BJ113"/>
      <c r="BK113"/>
      <c r="BL113"/>
      <c r="BM113"/>
      <c r="BN113"/>
      <c r="BO113"/>
      <c r="BP113"/>
      <c r="BQ113"/>
      <c r="BR113"/>
      <c r="BS113"/>
      <c r="BT113"/>
      <c r="BU113" s="196"/>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c r="IW113"/>
      <c r="IX113"/>
      <c r="IY113"/>
      <c r="IZ113"/>
      <c r="JA113"/>
      <c r="JB113"/>
      <c r="JC113"/>
      <c r="JD113"/>
      <c r="JE113"/>
      <c r="JF113"/>
      <c r="JG113"/>
      <c r="JH113"/>
      <c r="JI113"/>
      <c r="JJ113"/>
      <c r="JK113"/>
      <c r="JL113"/>
      <c r="JM113"/>
      <c r="JN113"/>
      <c r="JO113"/>
      <c r="JP113"/>
      <c r="JQ113"/>
      <c r="JR113"/>
      <c r="JS113"/>
      <c r="JT113"/>
      <c r="JU113"/>
      <c r="JV113"/>
      <c r="JW113"/>
      <c r="JX113"/>
      <c r="JY113"/>
      <c r="JZ113"/>
      <c r="KA113"/>
      <c r="KB113"/>
      <c r="KC113"/>
      <c r="KD113"/>
      <c r="KE113"/>
      <c r="KF113"/>
      <c r="KG113"/>
      <c r="KH113"/>
      <c r="KI113"/>
      <c r="KJ113"/>
      <c r="KK113"/>
      <c r="KL113"/>
      <c r="KM113"/>
      <c r="KN113"/>
      <c r="KO113"/>
      <c r="KP113"/>
      <c r="KQ113"/>
      <c r="KR113"/>
      <c r="KS113"/>
      <c r="KT113"/>
      <c r="KU113"/>
      <c r="KV113"/>
      <c r="KW113"/>
      <c r="KX113"/>
      <c r="KY113"/>
      <c r="KZ113"/>
      <c r="LA113"/>
      <c r="LB113"/>
      <c r="LC113"/>
      <c r="LD113"/>
      <c r="LE113"/>
      <c r="LF113"/>
      <c r="LG113"/>
      <c r="LH113"/>
      <c r="LI113"/>
      <c r="LJ113"/>
      <c r="LK113"/>
      <c r="LL113"/>
      <c r="LM113"/>
      <c r="LN113"/>
      <c r="LO113"/>
      <c r="LP113"/>
      <c r="LQ113"/>
      <c r="LR113"/>
      <c r="LS113"/>
      <c r="LT113"/>
      <c r="LU113"/>
      <c r="LV113"/>
      <c r="LW113"/>
      <c r="LX113"/>
      <c r="LY113"/>
      <c r="LZ113"/>
      <c r="MA113"/>
      <c r="MB113"/>
      <c r="MC113"/>
      <c r="MD113"/>
      <c r="ME113"/>
      <c r="MF113"/>
      <c r="MG113"/>
      <c r="MH113"/>
      <c r="MI113"/>
      <c r="MJ113"/>
      <c r="MK113"/>
      <c r="ML113"/>
      <c r="MM113"/>
      <c r="MN113"/>
      <c r="MO113"/>
      <c r="MP113"/>
      <c r="MQ113"/>
      <c r="MR113"/>
      <c r="MS113"/>
      <c r="MT113"/>
      <c r="MU113"/>
      <c r="MV113"/>
      <c r="MW113"/>
      <c r="MX113"/>
      <c r="MY113"/>
      <c r="MZ113"/>
      <c r="NA113"/>
      <c r="NB113"/>
      <c r="NC113"/>
      <c r="ND113"/>
      <c r="NE113"/>
      <c r="NF113"/>
      <c r="NG113"/>
      <c r="NH113"/>
      <c r="NI113"/>
      <c r="NJ113"/>
      <c r="NK113"/>
      <c r="NL113"/>
      <c r="NM113"/>
      <c r="NN113"/>
      <c r="NO113"/>
      <c r="NP113"/>
      <c r="NQ113"/>
      <c r="NR113"/>
      <c r="NS113"/>
      <c r="NT113"/>
      <c r="NU113"/>
      <c r="NV113"/>
      <c r="NW113"/>
      <c r="NX113"/>
      <c r="NY113"/>
      <c r="NZ113"/>
      <c r="OA113"/>
      <c r="OB113"/>
      <c r="OC113"/>
      <c r="OD113"/>
      <c r="OE113"/>
      <c r="OF113"/>
      <c r="OG113"/>
      <c r="OH113"/>
      <c r="OI113"/>
      <c r="OJ113"/>
      <c r="OK113"/>
      <c r="OL113"/>
      <c r="OM113"/>
      <c r="ON113"/>
      <c r="OO113"/>
      <c r="OP113"/>
      <c r="OQ113"/>
      <c r="OR113"/>
      <c r="OS113"/>
      <c r="OT113"/>
      <c r="OU113"/>
      <c r="OV113"/>
      <c r="OW113"/>
      <c r="OX113"/>
      <c r="OY113"/>
      <c r="OZ113"/>
      <c r="PA113"/>
      <c r="PB113"/>
      <c r="PC113"/>
      <c r="PD113"/>
      <c r="PE113"/>
      <c r="PF113"/>
      <c r="PG113"/>
      <c r="PH113"/>
      <c r="PI113"/>
      <c r="PJ113"/>
      <c r="PK113"/>
      <c r="PL113"/>
      <c r="PM113"/>
      <c r="PN113"/>
      <c r="PO113"/>
      <c r="PP113"/>
      <c r="PQ113"/>
      <c r="PR113"/>
      <c r="PS113"/>
      <c r="PT113"/>
      <c r="PU113"/>
      <c r="PV113"/>
      <c r="PW113"/>
      <c r="PX113"/>
      <c r="PY113"/>
      <c r="PZ113"/>
      <c r="QA113"/>
      <c r="QB113"/>
      <c r="QC113"/>
      <c r="QD113"/>
      <c r="QE113"/>
      <c r="QF113"/>
      <c r="QG113"/>
      <c r="QH113"/>
      <c r="QI113"/>
      <c r="QJ113"/>
      <c r="QK113"/>
      <c r="QL113"/>
      <c r="QM113"/>
      <c r="QN113"/>
      <c r="QO113"/>
      <c r="QP113"/>
      <c r="QQ113"/>
      <c r="QR113"/>
      <c r="QS113"/>
      <c r="QT113"/>
      <c r="QU113"/>
      <c r="QV113"/>
      <c r="QW113"/>
      <c r="QX113"/>
      <c r="QY113"/>
      <c r="QZ113"/>
      <c r="RA113"/>
      <c r="RB113"/>
      <c r="RC113"/>
      <c r="RD113"/>
      <c r="RE113"/>
      <c r="RF113"/>
      <c r="RG113"/>
      <c r="RH113"/>
      <c r="RI113"/>
      <c r="RJ113"/>
      <c r="RK113"/>
      <c r="RL113"/>
      <c r="RM113"/>
      <c r="RN113"/>
      <c r="RO113"/>
      <c r="RP113"/>
      <c r="RQ113"/>
      <c r="RR113"/>
      <c r="RS113"/>
      <c r="RT113"/>
      <c r="RU113"/>
      <c r="RV113"/>
      <c r="RW113"/>
      <c r="RX113"/>
      <c r="RY113"/>
      <c r="RZ113"/>
      <c r="SA113"/>
      <c r="SB113"/>
      <c r="SC113"/>
      <c r="SD113"/>
      <c r="SE113"/>
      <c r="SF113"/>
      <c r="SG113"/>
      <c r="SH113"/>
      <c r="SI113"/>
      <c r="SJ113"/>
      <c r="SK113"/>
      <c r="SL113"/>
      <c r="SM113"/>
      <c r="SN113"/>
      <c r="SO113"/>
      <c r="SP113"/>
      <c r="SQ113"/>
      <c r="SR113"/>
      <c r="SS113"/>
      <c r="ST113"/>
      <c r="SU113"/>
      <c r="SV113"/>
      <c r="SW113"/>
      <c r="SX113"/>
      <c r="SY113"/>
      <c r="SZ113"/>
      <c r="TA113"/>
      <c r="TB113"/>
      <c r="TC113"/>
      <c r="TD113"/>
      <c r="TE113"/>
      <c r="TF113"/>
      <c r="TG113"/>
      <c r="TH113"/>
      <c r="TI113"/>
      <c r="TJ113"/>
      <c r="TK113"/>
      <c r="TL113"/>
      <c r="TM113"/>
      <c r="TN113"/>
      <c r="TO113"/>
      <c r="TP113"/>
      <c r="TQ113"/>
      <c r="TR113"/>
      <c r="TS113"/>
      <c r="TT113"/>
      <c r="TU113"/>
      <c r="TV113"/>
      <c r="TW113"/>
      <c r="TX113"/>
      <c r="TY113"/>
      <c r="TZ113"/>
      <c r="UA113"/>
      <c r="UB113"/>
      <c r="UC113"/>
      <c r="UD113"/>
      <c r="UE113"/>
      <c r="UF113"/>
      <c r="UG113"/>
      <c r="UH113"/>
      <c r="UI113"/>
      <c r="UJ113"/>
      <c r="UK113"/>
      <c r="UL113"/>
      <c r="UM113"/>
      <c r="UN113"/>
      <c r="UO113"/>
      <c r="UP113"/>
      <c r="UQ113"/>
      <c r="UR113"/>
      <c r="US113"/>
      <c r="UT113"/>
      <c r="UU113"/>
      <c r="UV113"/>
      <c r="UW113"/>
      <c r="UX113"/>
      <c r="UY113"/>
      <c r="UZ113"/>
      <c r="VA113"/>
      <c r="VB113"/>
      <c r="VC113"/>
      <c r="VD113"/>
      <c r="VE113"/>
      <c r="VF113"/>
      <c r="VG113"/>
      <c r="VH113"/>
      <c r="VI113"/>
      <c r="VJ113"/>
      <c r="VK113"/>
      <c r="VL113"/>
      <c r="VM113"/>
      <c r="VN113"/>
      <c r="VO113"/>
      <c r="VP113"/>
      <c r="VQ113"/>
      <c r="VR113"/>
      <c r="VS113"/>
      <c r="VT113"/>
      <c r="VU113"/>
      <c r="VV113"/>
      <c r="VW113"/>
      <c r="VX113"/>
      <c r="VY113"/>
      <c r="VZ113"/>
      <c r="WA113"/>
      <c r="WB113"/>
      <c r="WC113"/>
      <c r="WD113"/>
      <c r="WE113"/>
      <c r="WF113"/>
      <c r="WG113"/>
      <c r="WH113"/>
      <c r="WI113"/>
      <c r="WJ113"/>
      <c r="WK113"/>
      <c r="WL113"/>
      <c r="WM113"/>
      <c r="WN113"/>
      <c r="WO113"/>
      <c r="WP113"/>
      <c r="WQ113"/>
      <c r="WR113"/>
      <c r="WS113"/>
      <c r="WT113"/>
      <c r="WU113"/>
      <c r="WV113"/>
      <c r="WW113"/>
      <c r="WX113"/>
      <c r="WY113"/>
      <c r="WZ113"/>
      <c r="XA113"/>
      <c r="XB113"/>
      <c r="XC113"/>
      <c r="XD113"/>
      <c r="XE113"/>
      <c r="XF113"/>
      <c r="XG113"/>
      <c r="XH113"/>
      <c r="XI113"/>
      <c r="XJ113"/>
      <c r="XK113"/>
      <c r="XL113"/>
      <c r="XM113"/>
      <c r="XN113"/>
      <c r="XO113"/>
      <c r="XP113"/>
      <c r="XQ113"/>
      <c r="XR113"/>
      <c r="XS113"/>
      <c r="XT113"/>
      <c r="XU113"/>
      <c r="XV113"/>
      <c r="XW113"/>
      <c r="XX113"/>
      <c r="XY113"/>
      <c r="XZ113"/>
      <c r="YA113"/>
      <c r="YB113"/>
      <c r="YC113"/>
      <c r="YD113"/>
      <c r="YE113"/>
      <c r="YF113"/>
      <c r="YG113"/>
      <c r="YH113"/>
      <c r="YI113"/>
      <c r="YJ113"/>
      <c r="YK113"/>
      <c r="YL113"/>
      <c r="YM113"/>
      <c r="YN113"/>
      <c r="YO113"/>
      <c r="YP113"/>
      <c r="YQ113"/>
      <c r="YR113"/>
      <c r="YS113"/>
      <c r="YT113"/>
      <c r="YU113"/>
      <c r="YV113"/>
      <c r="YW113"/>
      <c r="YX113"/>
      <c r="YY113"/>
      <c r="YZ113"/>
      <c r="ZA113"/>
    </row>
    <row r="114" spans="1:677" ht="12.75" customHeight="1" outlineLevel="1" thickTop="1" thickBot="1">
      <c r="A114" s="16" t="s">
        <v>6</v>
      </c>
      <c r="B114" s="197">
        <f>D114+D171</f>
        <v>28</v>
      </c>
      <c r="D114" s="62">
        <f t="shared" si="15"/>
        <v>15</v>
      </c>
      <c r="E114" s="122"/>
      <c r="F114" s="62"/>
      <c r="G114" s="62"/>
      <c r="H114" s="270" t="s">
        <v>188</v>
      </c>
      <c r="I114" s="270" t="s">
        <v>188</v>
      </c>
      <c r="J114" s="16" t="s">
        <v>188</v>
      </c>
      <c r="K114" s="16" t="s">
        <v>188</v>
      </c>
      <c r="L114" s="16" t="s">
        <v>188</v>
      </c>
      <c r="M114" s="16" t="s">
        <v>188</v>
      </c>
      <c r="N114" s="270" t="s">
        <v>188</v>
      </c>
      <c r="O114" s="16" t="s">
        <v>184</v>
      </c>
      <c r="S114" s="16" t="s">
        <v>184</v>
      </c>
      <c r="T114" s="117" t="s">
        <v>184</v>
      </c>
      <c r="U114" s="16" t="s">
        <v>184</v>
      </c>
      <c r="AA114" s="16" t="s">
        <v>184</v>
      </c>
      <c r="AE114" s="16" t="s">
        <v>184</v>
      </c>
      <c r="AF114" s="16" t="s">
        <v>184</v>
      </c>
      <c r="AI114" s="44"/>
      <c r="AL114" s="45"/>
      <c r="AP114" s="16" t="s">
        <v>184</v>
      </c>
      <c r="AQ114" s="195"/>
      <c r="BC114"/>
      <c r="BD114"/>
      <c r="BE114"/>
      <c r="BF114"/>
      <c r="BG114"/>
      <c r="BH114"/>
      <c r="BI114"/>
      <c r="BJ114"/>
      <c r="BK114"/>
      <c r="BL114"/>
      <c r="BM114"/>
      <c r="BN114"/>
      <c r="BO114"/>
      <c r="BP114"/>
      <c r="BQ114"/>
      <c r="BR114"/>
      <c r="BS114"/>
      <c r="BT114"/>
      <c r="BU114" s="196"/>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c r="IW114"/>
      <c r="IX114"/>
      <c r="IY114"/>
      <c r="IZ114"/>
      <c r="JA114"/>
      <c r="JB114"/>
      <c r="JC114"/>
      <c r="JD114"/>
      <c r="JE114"/>
      <c r="JF114"/>
      <c r="JG114"/>
      <c r="JH114"/>
      <c r="JI114"/>
      <c r="JJ114"/>
      <c r="JK114"/>
      <c r="JL114"/>
      <c r="JM114"/>
      <c r="JN114"/>
      <c r="JO114"/>
      <c r="JP114"/>
      <c r="JQ114"/>
      <c r="JR114"/>
      <c r="JS114"/>
      <c r="JT114"/>
      <c r="JU114"/>
      <c r="JV114"/>
      <c r="JW114"/>
      <c r="JX114"/>
      <c r="JY114"/>
      <c r="JZ114"/>
      <c r="KA114"/>
      <c r="KB114"/>
      <c r="KC114"/>
      <c r="KD114"/>
      <c r="KE114"/>
      <c r="KF114"/>
      <c r="KG114"/>
      <c r="KH114"/>
      <c r="KI114"/>
      <c r="KJ114"/>
      <c r="KK114"/>
      <c r="KL114"/>
      <c r="KM114"/>
      <c r="KN114"/>
      <c r="KO114"/>
      <c r="KP114"/>
      <c r="KQ114"/>
      <c r="KR114"/>
      <c r="KS114"/>
      <c r="KT114"/>
      <c r="KU114"/>
      <c r="KV114"/>
      <c r="KW114"/>
      <c r="KX114"/>
      <c r="KY114"/>
      <c r="KZ114"/>
      <c r="LA114"/>
      <c r="LB114"/>
      <c r="LC114"/>
      <c r="LD114"/>
      <c r="LE114"/>
      <c r="LF114"/>
      <c r="LG114"/>
      <c r="LH114"/>
      <c r="LI114"/>
      <c r="LJ114"/>
      <c r="LK114"/>
      <c r="LL114"/>
      <c r="LM114"/>
      <c r="LN114"/>
      <c r="LO114"/>
      <c r="LP114"/>
      <c r="LQ114"/>
      <c r="LR114"/>
      <c r="LS114"/>
      <c r="LT114"/>
      <c r="LU114"/>
      <c r="LV114"/>
      <c r="LW114"/>
      <c r="LX114"/>
      <c r="LY114"/>
      <c r="LZ114"/>
      <c r="MA114"/>
      <c r="MB114"/>
      <c r="MC114"/>
      <c r="MD114"/>
      <c r="ME114"/>
      <c r="MF114"/>
      <c r="MG114"/>
      <c r="MH114"/>
      <c r="MI114"/>
      <c r="MJ114"/>
      <c r="MK114"/>
      <c r="ML114"/>
      <c r="MM114"/>
      <c r="MN114"/>
      <c r="MO114"/>
      <c r="MP114"/>
      <c r="MQ114"/>
      <c r="MR114"/>
      <c r="MS114"/>
      <c r="MT114"/>
      <c r="MU114"/>
      <c r="MV114"/>
      <c r="MW114"/>
      <c r="MX114"/>
      <c r="MY114"/>
      <c r="MZ114"/>
      <c r="NA114"/>
      <c r="NB114"/>
      <c r="NC114"/>
      <c r="ND114"/>
      <c r="NE114"/>
      <c r="NF114"/>
      <c r="NG114"/>
      <c r="NH114"/>
      <c r="NI114"/>
      <c r="NJ114"/>
      <c r="NK114"/>
      <c r="NL114"/>
      <c r="NM114"/>
      <c r="NN114"/>
      <c r="NO114"/>
      <c r="NP114"/>
      <c r="NQ114"/>
      <c r="NR114"/>
      <c r="NS114"/>
      <c r="NT114"/>
      <c r="NU114"/>
      <c r="NV114"/>
      <c r="NW114"/>
      <c r="NX114"/>
      <c r="NY114"/>
      <c r="NZ114"/>
      <c r="OA114"/>
      <c r="OB114"/>
      <c r="OC114"/>
      <c r="OD114"/>
      <c r="OE114"/>
      <c r="OF114"/>
      <c r="OG114"/>
      <c r="OH114"/>
      <c r="OI114"/>
      <c r="OJ114"/>
      <c r="OK114"/>
      <c r="OL114"/>
      <c r="OM114"/>
      <c r="ON114"/>
      <c r="OO114"/>
      <c r="OP114"/>
      <c r="OQ114"/>
      <c r="OR114"/>
      <c r="OS114"/>
      <c r="OT114"/>
      <c r="OU114"/>
      <c r="OV114"/>
      <c r="OW114"/>
      <c r="OX114"/>
      <c r="OY114"/>
      <c r="OZ114"/>
      <c r="PA114"/>
      <c r="PB114"/>
      <c r="PC114"/>
      <c r="PD114"/>
      <c r="PE114"/>
      <c r="PF114"/>
      <c r="PG114"/>
      <c r="PH114"/>
      <c r="PI114"/>
      <c r="PJ114"/>
      <c r="PK114"/>
      <c r="PL114"/>
      <c r="PM114"/>
      <c r="PN114"/>
      <c r="PO114"/>
      <c r="PP114"/>
      <c r="PQ114"/>
      <c r="PR114"/>
      <c r="PS114"/>
      <c r="PT114"/>
      <c r="PU114"/>
      <c r="PV114"/>
      <c r="PW114"/>
      <c r="PX114"/>
      <c r="PY114"/>
      <c r="PZ114"/>
      <c r="QA114"/>
      <c r="QB114"/>
      <c r="QC114"/>
      <c r="QD114"/>
      <c r="QE114"/>
      <c r="QF114"/>
      <c r="QG114"/>
      <c r="QH114"/>
      <c r="QI114"/>
      <c r="QJ114"/>
      <c r="QK114"/>
      <c r="QL114"/>
      <c r="QM114"/>
      <c r="QN114"/>
      <c r="QO114"/>
      <c r="QP114"/>
      <c r="QQ114"/>
      <c r="QR114"/>
      <c r="QS114"/>
      <c r="QT114"/>
      <c r="QU114"/>
      <c r="QV114"/>
      <c r="QW114"/>
      <c r="QX114"/>
      <c r="QY114"/>
      <c r="QZ114"/>
      <c r="RA114"/>
      <c r="RB114"/>
      <c r="RC114"/>
      <c r="RD114"/>
      <c r="RE114"/>
      <c r="RF114"/>
      <c r="RG114"/>
      <c r="RH114"/>
      <c r="RI114"/>
      <c r="RJ114"/>
      <c r="RK114"/>
      <c r="RL114"/>
      <c r="RM114"/>
      <c r="RN114"/>
      <c r="RO114"/>
      <c r="RP114"/>
      <c r="RQ114"/>
      <c r="RR114"/>
      <c r="RS114"/>
      <c r="RT114"/>
      <c r="RU114"/>
      <c r="RV114"/>
      <c r="RW114"/>
      <c r="RX114"/>
      <c r="RY114"/>
      <c r="RZ114"/>
      <c r="SA114"/>
      <c r="SB114"/>
      <c r="SC114"/>
      <c r="SD114"/>
      <c r="SE114"/>
      <c r="SF114"/>
      <c r="SG114"/>
      <c r="SH114"/>
      <c r="SI114"/>
      <c r="SJ114"/>
      <c r="SK114"/>
      <c r="SL114"/>
      <c r="SM114"/>
      <c r="SN114"/>
      <c r="SO114"/>
      <c r="SP114"/>
      <c r="SQ114"/>
      <c r="SR114"/>
      <c r="SS114"/>
      <c r="ST114"/>
      <c r="SU114"/>
      <c r="SV114"/>
      <c r="SW114"/>
      <c r="SX114"/>
      <c r="SY114"/>
      <c r="SZ114"/>
      <c r="TA114"/>
      <c r="TB114"/>
      <c r="TC114"/>
      <c r="TD114"/>
      <c r="TE114"/>
      <c r="TF114"/>
      <c r="TG114"/>
      <c r="TH114"/>
      <c r="TI114"/>
      <c r="TJ114"/>
      <c r="TK114"/>
      <c r="TL114"/>
      <c r="TM114"/>
      <c r="TN114"/>
      <c r="TO114"/>
      <c r="TP114"/>
      <c r="TQ114"/>
      <c r="TR114"/>
      <c r="TS114"/>
      <c r="TT114"/>
      <c r="TU114"/>
      <c r="TV114"/>
      <c r="TW114"/>
      <c r="TX114"/>
      <c r="TY114"/>
      <c r="TZ114"/>
      <c r="UA114"/>
      <c r="UB114"/>
      <c r="UC114"/>
      <c r="UD114"/>
      <c r="UE114"/>
      <c r="UF114"/>
      <c r="UG114"/>
      <c r="UH114"/>
      <c r="UI114"/>
      <c r="UJ114"/>
      <c r="UK114"/>
      <c r="UL114"/>
      <c r="UM114"/>
      <c r="UN114"/>
      <c r="UO114"/>
      <c r="UP114"/>
      <c r="UQ114"/>
      <c r="UR114"/>
      <c r="US114"/>
      <c r="UT114"/>
      <c r="UU114"/>
      <c r="UV114"/>
      <c r="UW114"/>
      <c r="UX114"/>
      <c r="UY114"/>
      <c r="UZ114"/>
      <c r="VA114"/>
      <c r="VB114"/>
      <c r="VC114"/>
      <c r="VD114"/>
      <c r="VE114"/>
      <c r="VF114"/>
      <c r="VG114"/>
      <c r="VH114"/>
      <c r="VI114"/>
      <c r="VJ114"/>
      <c r="VK114"/>
      <c r="VL114"/>
      <c r="VM114"/>
      <c r="VN114"/>
      <c r="VO114"/>
      <c r="VP114"/>
      <c r="VQ114"/>
      <c r="VR114"/>
      <c r="VS114"/>
      <c r="VT114"/>
      <c r="VU114"/>
      <c r="VV114"/>
      <c r="VW114"/>
      <c r="VX114"/>
      <c r="VY114"/>
      <c r="VZ114"/>
      <c r="WA114"/>
      <c r="WB114"/>
      <c r="WC114"/>
      <c r="WD114"/>
      <c r="WE114"/>
      <c r="WF114"/>
      <c r="WG114"/>
      <c r="WH114"/>
      <c r="WI114"/>
      <c r="WJ114"/>
      <c r="WK114"/>
      <c r="WL114"/>
      <c r="WM114"/>
      <c r="WN114"/>
      <c r="WO114"/>
      <c r="WP114"/>
      <c r="WQ114"/>
      <c r="WR114"/>
      <c r="WS114"/>
      <c r="WT114"/>
      <c r="WU114"/>
      <c r="WV114"/>
      <c r="WW114"/>
      <c r="WX114"/>
      <c r="WY114"/>
      <c r="WZ114"/>
      <c r="XA114"/>
      <c r="XB114"/>
      <c r="XC114"/>
      <c r="XD114"/>
      <c r="XE114"/>
      <c r="XF114"/>
      <c r="XG114"/>
      <c r="XH114"/>
      <c r="XI114"/>
      <c r="XJ114"/>
      <c r="XK114"/>
      <c r="XL114"/>
      <c r="XM114"/>
      <c r="XN114"/>
      <c r="XO114"/>
      <c r="XP114"/>
      <c r="XQ114"/>
      <c r="XR114"/>
      <c r="XS114"/>
      <c r="XT114"/>
      <c r="XU114"/>
      <c r="XV114"/>
      <c r="XW114"/>
      <c r="XX114"/>
      <c r="XY114"/>
      <c r="XZ114"/>
      <c r="YA114"/>
      <c r="YB114"/>
      <c r="YC114"/>
      <c r="YD114"/>
      <c r="YE114"/>
      <c r="YF114"/>
      <c r="YG114"/>
      <c r="YH114"/>
      <c r="YI114"/>
      <c r="YJ114"/>
      <c r="YK114"/>
      <c r="YL114"/>
      <c r="YM114"/>
      <c r="YN114"/>
      <c r="YO114"/>
      <c r="YP114"/>
      <c r="YQ114"/>
      <c r="YR114"/>
      <c r="YS114"/>
      <c r="YT114"/>
      <c r="YU114"/>
      <c r="YV114"/>
      <c r="YW114"/>
      <c r="YX114"/>
      <c r="YY114"/>
      <c r="YZ114"/>
      <c r="ZA114"/>
    </row>
    <row r="115" spans="1:677" ht="12.75" customHeight="1" outlineLevel="1" thickTop="1" thickBot="1">
      <c r="A115" s="8" t="s">
        <v>178</v>
      </c>
      <c r="B115" s="84" t="str">
        <f>"-"</f>
        <v>-</v>
      </c>
      <c r="C115" s="62">
        <v>2</v>
      </c>
      <c r="D115" s="62">
        <f t="shared" si="15"/>
        <v>16</v>
      </c>
      <c r="E115" s="122"/>
      <c r="F115" s="62"/>
      <c r="G115" s="62"/>
      <c r="H115" s="459"/>
      <c r="I115" s="459"/>
      <c r="J115" s="260"/>
      <c r="K115" s="260"/>
      <c r="L115" s="260"/>
      <c r="M115" s="260"/>
      <c r="N115" s="2"/>
      <c r="S115" s="43"/>
      <c r="T115" s="168" t="s">
        <v>160</v>
      </c>
      <c r="U115" s="46"/>
      <c r="V115" s="33" t="s">
        <v>160</v>
      </c>
      <c r="W115" s="33" t="s">
        <v>160</v>
      </c>
      <c r="X115" s="33" t="s">
        <v>4</v>
      </c>
      <c r="Y115" s="33" t="s">
        <v>4</v>
      </c>
      <c r="Z115" s="33" t="s">
        <v>160</v>
      </c>
      <c r="AA115" s="8" t="s">
        <v>160</v>
      </c>
      <c r="AB115" s="33" t="s">
        <v>160</v>
      </c>
      <c r="AC115" s="8" t="s">
        <v>160</v>
      </c>
      <c r="AD115" s="8" t="s">
        <v>160</v>
      </c>
      <c r="AE115" s="8" t="s">
        <v>160</v>
      </c>
      <c r="AF115" s="33" t="s">
        <v>160</v>
      </c>
      <c r="AG115" s="44"/>
      <c r="AH115" s="43"/>
      <c r="AI115" s="168" t="s">
        <v>160</v>
      </c>
      <c r="AJ115" s="33" t="s">
        <v>160</v>
      </c>
      <c r="AN115" s="33" t="s">
        <v>385</v>
      </c>
      <c r="AP115" s="33" t="s">
        <v>385</v>
      </c>
      <c r="AQ115" s="195"/>
      <c r="BC115"/>
      <c r="BD115"/>
      <c r="BE115"/>
      <c r="BF115"/>
      <c r="BG115"/>
      <c r="BH115"/>
      <c r="BI115"/>
      <c r="BJ115"/>
      <c r="BK115"/>
      <c r="BL115"/>
      <c r="BM115"/>
      <c r="BN115"/>
      <c r="BO115"/>
      <c r="BP115"/>
      <c r="BQ115"/>
      <c r="BR115"/>
      <c r="BS115"/>
      <c r="BT115"/>
      <c r="BU115" s="196"/>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c r="IW115"/>
      <c r="IX115"/>
      <c r="IY115"/>
      <c r="IZ115"/>
      <c r="JA115"/>
      <c r="JB115"/>
      <c r="JC115"/>
      <c r="JD115"/>
      <c r="JE115"/>
      <c r="JF115"/>
      <c r="JG115"/>
      <c r="JH115"/>
      <c r="JI115"/>
      <c r="JJ115"/>
      <c r="JK115"/>
      <c r="JL115"/>
      <c r="JM115"/>
      <c r="JN115"/>
      <c r="JO115"/>
      <c r="JP115"/>
      <c r="JQ115"/>
      <c r="JR115"/>
      <c r="JS115"/>
      <c r="JT115"/>
      <c r="JU115"/>
      <c r="JV115"/>
      <c r="JW115"/>
      <c r="JX115"/>
      <c r="JY115"/>
      <c r="JZ115"/>
      <c r="KA115"/>
      <c r="KB115"/>
      <c r="KC115"/>
      <c r="KD115"/>
      <c r="KE115"/>
      <c r="KF115"/>
      <c r="KG115"/>
      <c r="KH115"/>
      <c r="KI115"/>
      <c r="KJ115"/>
      <c r="KK115"/>
      <c r="KL115"/>
      <c r="KM115"/>
      <c r="KN115"/>
      <c r="KO115"/>
      <c r="KP115"/>
      <c r="KQ115"/>
      <c r="KR115"/>
      <c r="KS115"/>
      <c r="KT115"/>
      <c r="KU115"/>
      <c r="KV115"/>
      <c r="KW115"/>
      <c r="KX115"/>
      <c r="KY115"/>
      <c r="KZ115"/>
      <c r="LA115"/>
      <c r="LB115"/>
      <c r="LC115"/>
      <c r="LD115"/>
      <c r="LE115"/>
      <c r="LF115"/>
      <c r="LG115"/>
      <c r="LH115"/>
      <c r="LI115"/>
      <c r="LJ115"/>
      <c r="LK115"/>
      <c r="LL115"/>
      <c r="LM115"/>
      <c r="LN115"/>
      <c r="LO115"/>
      <c r="LP115"/>
      <c r="LQ115"/>
      <c r="LR115"/>
      <c r="LS115"/>
      <c r="LT115"/>
      <c r="LU115"/>
      <c r="LV115"/>
      <c r="LW115"/>
      <c r="LX115"/>
      <c r="LY115"/>
      <c r="LZ115"/>
      <c r="MA115"/>
      <c r="MB115"/>
      <c r="MC115"/>
      <c r="MD115"/>
      <c r="ME115"/>
      <c r="MF115"/>
      <c r="MG115"/>
      <c r="MH115"/>
      <c r="MI115"/>
      <c r="MJ115"/>
      <c r="MK115"/>
      <c r="ML115"/>
      <c r="MM115"/>
      <c r="MN115"/>
      <c r="MO115"/>
      <c r="MP115"/>
      <c r="MQ115"/>
      <c r="MR115"/>
      <c r="MS115"/>
      <c r="MT115"/>
      <c r="MU115"/>
      <c r="MV115"/>
      <c r="MW115"/>
      <c r="MX115"/>
      <c r="MY115"/>
      <c r="MZ115"/>
      <c r="NA115"/>
      <c r="NB115"/>
      <c r="NC115"/>
      <c r="ND115"/>
      <c r="NE115"/>
      <c r="NF115"/>
      <c r="NG115"/>
      <c r="NH115"/>
      <c r="NI115"/>
      <c r="NJ115"/>
      <c r="NK115"/>
      <c r="NL115"/>
      <c r="NM115"/>
      <c r="NN115"/>
      <c r="NO115"/>
      <c r="NP115"/>
      <c r="NQ115"/>
      <c r="NR115"/>
      <c r="NS115"/>
      <c r="NT115"/>
      <c r="NU115"/>
      <c r="NV115"/>
      <c r="NW115"/>
      <c r="NX115"/>
      <c r="NY115"/>
      <c r="NZ115"/>
      <c r="OA115"/>
      <c r="OB115"/>
      <c r="OC115"/>
      <c r="OD115"/>
      <c r="OE115"/>
      <c r="OF115"/>
      <c r="OG115"/>
      <c r="OH115"/>
      <c r="OI115"/>
      <c r="OJ115"/>
      <c r="OK115"/>
      <c r="OL115"/>
      <c r="OM115"/>
      <c r="ON115"/>
      <c r="OO115"/>
      <c r="OP115"/>
      <c r="OQ115"/>
      <c r="OR115"/>
      <c r="OS115"/>
      <c r="OT115"/>
      <c r="OU115"/>
      <c r="OV115"/>
      <c r="OW115"/>
      <c r="OX115"/>
      <c r="OY115"/>
      <c r="OZ115"/>
      <c r="PA115"/>
      <c r="PB115"/>
      <c r="PC115"/>
      <c r="PD115"/>
      <c r="PE115"/>
      <c r="PF115"/>
      <c r="PG115"/>
      <c r="PH115"/>
      <c r="PI115"/>
      <c r="PJ115"/>
      <c r="PK115"/>
      <c r="PL115"/>
      <c r="PM115"/>
      <c r="PN115"/>
      <c r="PO115"/>
      <c r="PP115"/>
      <c r="PQ115"/>
      <c r="PR115"/>
      <c r="PS115"/>
      <c r="PT115"/>
      <c r="PU115"/>
      <c r="PV115"/>
      <c r="PW115"/>
      <c r="PX115"/>
      <c r="PY115"/>
      <c r="PZ115"/>
      <c r="QA115"/>
      <c r="QB115"/>
      <c r="QC115"/>
      <c r="QD115"/>
      <c r="QE115"/>
      <c r="QF115"/>
      <c r="QG115"/>
      <c r="QH115"/>
      <c r="QI115"/>
      <c r="QJ115"/>
      <c r="QK115"/>
      <c r="QL115"/>
      <c r="QM115"/>
      <c r="QN115"/>
      <c r="QO115"/>
      <c r="QP115"/>
      <c r="QQ115"/>
      <c r="QR115"/>
      <c r="QS115"/>
      <c r="QT115"/>
      <c r="QU115"/>
      <c r="QV115"/>
      <c r="QW115"/>
      <c r="QX115"/>
      <c r="QY115"/>
      <c r="QZ115"/>
      <c r="RA115"/>
      <c r="RB115"/>
      <c r="RC115"/>
      <c r="RD115"/>
      <c r="RE115"/>
      <c r="RF115"/>
      <c r="RG115"/>
      <c r="RH115"/>
      <c r="RI115"/>
      <c r="RJ115"/>
      <c r="RK115"/>
      <c r="RL115"/>
      <c r="RM115"/>
      <c r="RN115"/>
      <c r="RO115"/>
      <c r="RP115"/>
      <c r="RQ115"/>
      <c r="RR115"/>
      <c r="RS115"/>
      <c r="RT115"/>
      <c r="RU115"/>
      <c r="RV115"/>
      <c r="RW115"/>
      <c r="RX115"/>
      <c r="RY115"/>
      <c r="RZ115"/>
      <c r="SA115"/>
      <c r="SB115"/>
      <c r="SC115"/>
      <c r="SD115"/>
      <c r="SE115"/>
      <c r="SF115"/>
      <c r="SG115"/>
      <c r="SH115"/>
      <c r="SI115"/>
      <c r="SJ115"/>
      <c r="SK115"/>
      <c r="SL115"/>
      <c r="SM115"/>
      <c r="SN115"/>
      <c r="SO115"/>
      <c r="SP115"/>
      <c r="SQ115"/>
      <c r="SR115"/>
      <c r="SS115"/>
      <c r="ST115"/>
      <c r="SU115"/>
      <c r="SV115"/>
      <c r="SW115"/>
      <c r="SX115"/>
      <c r="SY115"/>
      <c r="SZ115"/>
      <c r="TA115"/>
      <c r="TB115"/>
      <c r="TC115"/>
      <c r="TD115"/>
      <c r="TE115"/>
      <c r="TF115"/>
      <c r="TG115"/>
      <c r="TH115"/>
      <c r="TI115"/>
      <c r="TJ115"/>
      <c r="TK115"/>
      <c r="TL115"/>
      <c r="TM115"/>
      <c r="TN115"/>
      <c r="TO115"/>
      <c r="TP115"/>
      <c r="TQ115"/>
      <c r="TR115"/>
      <c r="TS115"/>
      <c r="TT115"/>
      <c r="TU115"/>
      <c r="TV115"/>
      <c r="TW115"/>
      <c r="TX115"/>
      <c r="TY115"/>
      <c r="TZ115"/>
      <c r="UA115"/>
      <c r="UB115"/>
      <c r="UC115"/>
      <c r="UD115"/>
      <c r="UE115"/>
      <c r="UF115"/>
      <c r="UG115"/>
      <c r="UH115"/>
      <c r="UI115"/>
      <c r="UJ115"/>
      <c r="UK115"/>
      <c r="UL115"/>
      <c r="UM115"/>
      <c r="UN115"/>
      <c r="UO115"/>
      <c r="UP115"/>
      <c r="UQ115"/>
      <c r="UR115"/>
      <c r="US115"/>
      <c r="UT115"/>
      <c r="UU115"/>
      <c r="UV115"/>
      <c r="UW115"/>
      <c r="UX115"/>
      <c r="UY115"/>
      <c r="UZ115"/>
      <c r="VA115"/>
      <c r="VB115"/>
      <c r="VC115"/>
      <c r="VD115"/>
      <c r="VE115"/>
      <c r="VF115"/>
      <c r="VG115"/>
      <c r="VH115"/>
      <c r="VI115"/>
      <c r="VJ115"/>
      <c r="VK115"/>
      <c r="VL115"/>
      <c r="VM115"/>
      <c r="VN115"/>
      <c r="VO115"/>
      <c r="VP115"/>
      <c r="VQ115"/>
      <c r="VR115"/>
      <c r="VS115"/>
      <c r="VT115"/>
      <c r="VU115"/>
      <c r="VV115"/>
      <c r="VW115"/>
      <c r="VX115"/>
      <c r="VY115"/>
      <c r="VZ115"/>
      <c r="WA115"/>
      <c r="WB115"/>
      <c r="WC115"/>
      <c r="WD115"/>
      <c r="WE115"/>
      <c r="WF115"/>
      <c r="WG115"/>
      <c r="WH115"/>
      <c r="WI115"/>
      <c r="WJ115"/>
      <c r="WK115"/>
      <c r="WL115"/>
      <c r="WM115"/>
      <c r="WN115"/>
      <c r="WO115"/>
      <c r="WP115"/>
      <c r="WQ115"/>
      <c r="WR115"/>
      <c r="WS115"/>
      <c r="WT115"/>
      <c r="WU115"/>
      <c r="WV115"/>
      <c r="WW115"/>
      <c r="WX115"/>
      <c r="WY115"/>
      <c r="WZ115"/>
      <c r="XA115"/>
      <c r="XB115"/>
      <c r="XC115"/>
      <c r="XD115"/>
      <c r="XE115"/>
      <c r="XF115"/>
      <c r="XG115"/>
      <c r="XH115"/>
      <c r="XI115"/>
      <c r="XJ115"/>
      <c r="XK115"/>
      <c r="XL115"/>
      <c r="XM115"/>
      <c r="XN115"/>
      <c r="XO115"/>
      <c r="XP115"/>
      <c r="XQ115"/>
      <c r="XR115"/>
      <c r="XS115"/>
      <c r="XT115"/>
      <c r="XU115"/>
      <c r="XV115"/>
      <c r="XW115"/>
      <c r="XX115"/>
      <c r="XY115"/>
      <c r="XZ115"/>
      <c r="YA115"/>
      <c r="YB115"/>
      <c r="YC115"/>
      <c r="YD115"/>
      <c r="YE115"/>
      <c r="YF115"/>
      <c r="YG115"/>
      <c r="YH115"/>
      <c r="YI115"/>
      <c r="YJ115"/>
      <c r="YK115"/>
      <c r="YL115"/>
      <c r="YM115"/>
      <c r="YN115"/>
      <c r="YO115"/>
      <c r="YP115"/>
      <c r="YQ115"/>
      <c r="YR115"/>
      <c r="YS115"/>
      <c r="YT115"/>
      <c r="YU115"/>
      <c r="YV115"/>
      <c r="YW115"/>
      <c r="YX115"/>
      <c r="YY115"/>
      <c r="YZ115"/>
      <c r="ZA115"/>
    </row>
    <row r="116" spans="1:677" ht="13.5" outlineLevel="1" thickTop="1">
      <c r="A116" s="278" t="s">
        <v>10</v>
      </c>
      <c r="B116" s="84" t="str">
        <f>"-"</f>
        <v>-</v>
      </c>
      <c r="D116" s="62">
        <f t="shared" si="15"/>
        <v>23</v>
      </c>
      <c r="E116" s="122"/>
      <c r="F116" s="62"/>
      <c r="G116" s="278" t="s">
        <v>190</v>
      </c>
      <c r="H116" s="281" t="s">
        <v>190</v>
      </c>
      <c r="I116" s="281" t="s">
        <v>190</v>
      </c>
      <c r="J116" s="278" t="s">
        <v>190</v>
      </c>
      <c r="K116" s="278" t="s">
        <v>190</v>
      </c>
      <c r="L116" s="278" t="s">
        <v>190</v>
      </c>
      <c r="M116" s="278" t="s">
        <v>190</v>
      </c>
      <c r="N116" s="278" t="s">
        <v>190</v>
      </c>
      <c r="O116" s="278" t="s">
        <v>190</v>
      </c>
      <c r="P116" s="278" t="s">
        <v>190</v>
      </c>
      <c r="Q116" s="278" t="s">
        <v>190</v>
      </c>
      <c r="R116" s="278" t="s">
        <v>190</v>
      </c>
      <c r="S116" s="278" t="s">
        <v>190</v>
      </c>
      <c r="T116" s="278" t="s">
        <v>427</v>
      </c>
      <c r="AB116" s="278" t="s">
        <v>427</v>
      </c>
      <c r="AC116" s="278" t="s">
        <v>427</v>
      </c>
      <c r="AD116" s="278" t="s">
        <v>427</v>
      </c>
      <c r="AE116" s="278" t="s">
        <v>427</v>
      </c>
      <c r="AH116" s="278" t="s">
        <v>427</v>
      </c>
      <c r="AI116" s="52"/>
      <c r="AJ116" s="278" t="s">
        <v>427</v>
      </c>
      <c r="AN116" s="278" t="s">
        <v>427</v>
      </c>
      <c r="AO116" s="278" t="s">
        <v>427</v>
      </c>
      <c r="AP116" s="278" t="s">
        <v>427</v>
      </c>
      <c r="AQ116" s="195"/>
      <c r="BC116"/>
      <c r="BD116"/>
      <c r="BE116"/>
      <c r="BF116"/>
      <c r="BG116"/>
      <c r="BH116"/>
      <c r="BI116"/>
      <c r="BJ116"/>
      <c r="BK116"/>
      <c r="BL116"/>
      <c r="BM116"/>
      <c r="BN116"/>
      <c r="BO116"/>
      <c r="BP116"/>
      <c r="BQ116"/>
      <c r="BR116"/>
      <c r="BS116"/>
      <c r="BT116"/>
      <c r="BU116" s="19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c r="IW116"/>
      <c r="IX116"/>
      <c r="IY116"/>
      <c r="IZ116"/>
      <c r="JA116"/>
      <c r="JB116"/>
      <c r="JC116"/>
      <c r="JD116"/>
      <c r="JE116"/>
      <c r="JF116"/>
      <c r="JG116"/>
      <c r="JH116"/>
      <c r="JI116"/>
      <c r="JJ116"/>
      <c r="JK116"/>
      <c r="JL116"/>
      <c r="JM116"/>
      <c r="JN116"/>
      <c r="JO116"/>
      <c r="JP116"/>
      <c r="JQ116"/>
      <c r="JR116"/>
      <c r="JS116"/>
      <c r="JT116"/>
      <c r="JU116"/>
      <c r="JV116"/>
      <c r="JW116"/>
      <c r="JX116"/>
      <c r="JY116"/>
      <c r="JZ116"/>
      <c r="KA116"/>
      <c r="KB116"/>
      <c r="KC116"/>
      <c r="KD116"/>
      <c r="KE116"/>
      <c r="KF116"/>
      <c r="KG116"/>
      <c r="KH116"/>
      <c r="KI116"/>
      <c r="KJ116"/>
      <c r="KK116"/>
      <c r="KL116"/>
      <c r="KM116"/>
      <c r="KN116"/>
      <c r="KO116"/>
      <c r="KP116"/>
      <c r="KQ116"/>
      <c r="KR116"/>
      <c r="KS116"/>
      <c r="KT116"/>
      <c r="KU116"/>
      <c r="KV116"/>
      <c r="KW116"/>
      <c r="KX116"/>
      <c r="KY116"/>
      <c r="KZ116"/>
      <c r="LA116"/>
      <c r="LB116"/>
      <c r="LC116"/>
      <c r="LD116"/>
      <c r="LE116"/>
      <c r="LF116"/>
      <c r="LG116"/>
      <c r="LH116"/>
      <c r="LI116"/>
      <c r="LJ116"/>
      <c r="LK116"/>
      <c r="LL116"/>
      <c r="LM116"/>
      <c r="LN116"/>
      <c r="LO116"/>
      <c r="LP116"/>
      <c r="LQ116"/>
      <c r="LR116"/>
      <c r="LS116"/>
      <c r="LT116"/>
      <c r="LU116"/>
      <c r="LV116"/>
      <c r="LW116"/>
      <c r="LX116"/>
      <c r="LY116"/>
      <c r="LZ116"/>
      <c r="MA116"/>
      <c r="MB116"/>
      <c r="MC116"/>
      <c r="MD116"/>
      <c r="ME116"/>
      <c r="MF116"/>
      <c r="MG116"/>
      <c r="MH116"/>
      <c r="MI116"/>
      <c r="MJ116"/>
      <c r="MK116"/>
      <c r="ML116"/>
      <c r="MM116"/>
      <c r="MN116"/>
      <c r="MO116"/>
      <c r="MP116"/>
      <c r="MQ116"/>
      <c r="MR116"/>
      <c r="MS116"/>
      <c r="MT116"/>
      <c r="MU116"/>
      <c r="MV116"/>
      <c r="MW116"/>
      <c r="MX116"/>
      <c r="MY116"/>
      <c r="MZ116"/>
      <c r="NA116"/>
      <c r="NB116"/>
      <c r="NC116"/>
      <c r="ND116"/>
      <c r="NE116"/>
      <c r="NF116"/>
      <c r="NG116"/>
      <c r="NH116"/>
      <c r="NI116"/>
      <c r="NJ116"/>
      <c r="NK116"/>
      <c r="NL116"/>
      <c r="NM116"/>
      <c r="NN116"/>
      <c r="NO116"/>
      <c r="NP116"/>
      <c r="NQ116"/>
      <c r="NR116"/>
      <c r="NS116"/>
      <c r="NT116"/>
      <c r="NU116"/>
      <c r="NV116"/>
      <c r="NW116"/>
      <c r="NX116"/>
      <c r="NY116"/>
      <c r="NZ116"/>
      <c r="OA116"/>
      <c r="OB116"/>
      <c r="OC116"/>
      <c r="OD116"/>
      <c r="OE116"/>
      <c r="OF116"/>
      <c r="OG116"/>
      <c r="OH116"/>
      <c r="OI116"/>
      <c r="OJ116"/>
      <c r="OK116"/>
      <c r="OL116"/>
      <c r="OM116"/>
      <c r="ON116"/>
      <c r="OO116"/>
      <c r="OP116"/>
      <c r="OQ116"/>
      <c r="OR116"/>
      <c r="OS116"/>
      <c r="OT116"/>
      <c r="OU116"/>
      <c r="OV116"/>
      <c r="OW116"/>
      <c r="OX116"/>
      <c r="OY116"/>
      <c r="OZ116"/>
      <c r="PA116"/>
      <c r="PB116"/>
      <c r="PC116"/>
      <c r="PD116"/>
      <c r="PE116"/>
      <c r="PF116"/>
      <c r="PG116"/>
      <c r="PH116"/>
      <c r="PI116"/>
      <c r="PJ116"/>
      <c r="PK116"/>
      <c r="PL116"/>
      <c r="PM116"/>
      <c r="PN116"/>
      <c r="PO116"/>
      <c r="PP116"/>
      <c r="PQ116"/>
      <c r="PR116"/>
      <c r="PS116"/>
      <c r="PT116"/>
      <c r="PU116"/>
      <c r="PV116"/>
      <c r="PW116"/>
      <c r="PX116"/>
      <c r="PY116"/>
      <c r="PZ116"/>
      <c r="QA116"/>
      <c r="QB116"/>
      <c r="QC116"/>
      <c r="QD116"/>
      <c r="QE116"/>
      <c r="QF116"/>
      <c r="QG116"/>
      <c r="QH116"/>
      <c r="QI116"/>
      <c r="QJ116"/>
      <c r="QK116"/>
      <c r="QL116"/>
      <c r="QM116"/>
      <c r="QN116"/>
      <c r="QO116"/>
      <c r="QP116"/>
      <c r="QQ116"/>
      <c r="QR116"/>
      <c r="QS116"/>
      <c r="QT116"/>
      <c r="QU116"/>
      <c r="QV116"/>
      <c r="QW116"/>
      <c r="QX116"/>
      <c r="QY116"/>
      <c r="QZ116"/>
      <c r="RA116"/>
      <c r="RB116"/>
      <c r="RC116"/>
      <c r="RD116"/>
      <c r="RE116"/>
      <c r="RF116"/>
      <c r="RG116"/>
      <c r="RH116"/>
      <c r="RI116"/>
      <c r="RJ116"/>
      <c r="RK116"/>
      <c r="RL116"/>
      <c r="RM116"/>
      <c r="RN116"/>
      <c r="RO116"/>
      <c r="RP116"/>
      <c r="RQ116"/>
      <c r="RR116"/>
      <c r="RS116"/>
      <c r="RT116"/>
      <c r="RU116"/>
      <c r="RV116"/>
      <c r="RW116"/>
      <c r="RX116"/>
      <c r="RY116"/>
      <c r="RZ116"/>
      <c r="SA116"/>
      <c r="SB116"/>
      <c r="SC116"/>
      <c r="SD116"/>
      <c r="SE116"/>
      <c r="SF116"/>
      <c r="SG116"/>
      <c r="SH116"/>
      <c r="SI116"/>
      <c r="SJ116"/>
      <c r="SK116"/>
      <c r="SL116"/>
      <c r="SM116"/>
      <c r="SN116"/>
      <c r="SO116"/>
      <c r="SP116"/>
      <c r="SQ116"/>
      <c r="SR116"/>
      <c r="SS116"/>
      <c r="ST116"/>
      <c r="SU116"/>
      <c r="SV116"/>
      <c r="SW116"/>
      <c r="SX116"/>
      <c r="SY116"/>
      <c r="SZ116"/>
      <c r="TA116"/>
      <c r="TB116"/>
      <c r="TC116"/>
      <c r="TD116"/>
      <c r="TE116"/>
      <c r="TF116"/>
      <c r="TG116"/>
      <c r="TH116"/>
      <c r="TI116"/>
      <c r="TJ116"/>
      <c r="TK116"/>
      <c r="TL116"/>
      <c r="TM116"/>
      <c r="TN116"/>
      <c r="TO116"/>
      <c r="TP116"/>
      <c r="TQ116"/>
      <c r="TR116"/>
      <c r="TS116"/>
      <c r="TT116"/>
      <c r="TU116"/>
      <c r="TV116"/>
      <c r="TW116"/>
      <c r="TX116"/>
      <c r="TY116"/>
      <c r="TZ116"/>
      <c r="UA116"/>
      <c r="UB116"/>
      <c r="UC116"/>
      <c r="UD116"/>
      <c r="UE116"/>
      <c r="UF116"/>
      <c r="UG116"/>
      <c r="UH116"/>
      <c r="UI116"/>
      <c r="UJ116"/>
      <c r="UK116"/>
      <c r="UL116"/>
      <c r="UM116"/>
      <c r="UN116"/>
      <c r="UO116"/>
      <c r="UP116"/>
      <c r="UQ116"/>
      <c r="UR116"/>
      <c r="US116"/>
      <c r="UT116"/>
      <c r="UU116"/>
      <c r="UV116"/>
      <c r="UW116"/>
      <c r="UX116"/>
      <c r="UY116"/>
      <c r="UZ116"/>
      <c r="VA116"/>
      <c r="VB116"/>
      <c r="VC116"/>
      <c r="VD116"/>
      <c r="VE116"/>
      <c r="VF116"/>
      <c r="VG116"/>
      <c r="VH116"/>
      <c r="VI116"/>
      <c r="VJ116"/>
      <c r="VK116"/>
      <c r="VL116"/>
      <c r="VM116"/>
      <c r="VN116"/>
      <c r="VO116"/>
      <c r="VP116"/>
      <c r="VQ116"/>
      <c r="VR116"/>
      <c r="VS116"/>
      <c r="VT116"/>
      <c r="VU116"/>
      <c r="VV116"/>
      <c r="VW116"/>
      <c r="VX116"/>
      <c r="VY116"/>
      <c r="VZ116"/>
      <c r="WA116"/>
      <c r="WB116"/>
      <c r="WC116"/>
      <c r="WD116"/>
      <c r="WE116"/>
      <c r="WF116"/>
      <c r="WG116"/>
      <c r="WH116"/>
      <c r="WI116"/>
      <c r="WJ116"/>
      <c r="WK116"/>
      <c r="WL116"/>
      <c r="WM116"/>
      <c r="WN116"/>
      <c r="WO116"/>
      <c r="WP116"/>
      <c r="WQ116"/>
      <c r="WR116"/>
      <c r="WS116"/>
      <c r="WT116"/>
      <c r="WU116"/>
      <c r="WV116"/>
      <c r="WW116"/>
      <c r="WX116"/>
      <c r="WY116"/>
      <c r="WZ116"/>
      <c r="XA116"/>
      <c r="XB116"/>
      <c r="XC116"/>
      <c r="XD116"/>
      <c r="XE116"/>
      <c r="XF116"/>
      <c r="XG116"/>
      <c r="XH116"/>
      <c r="XI116"/>
      <c r="XJ116"/>
      <c r="XK116"/>
      <c r="XL116"/>
      <c r="XM116"/>
      <c r="XN116"/>
      <c r="XO116"/>
      <c r="XP116"/>
      <c r="XQ116"/>
      <c r="XR116"/>
      <c r="XS116"/>
      <c r="XT116"/>
      <c r="XU116"/>
      <c r="XV116"/>
      <c r="XW116"/>
      <c r="XX116"/>
      <c r="XY116"/>
      <c r="XZ116"/>
      <c r="YA116"/>
      <c r="YB116"/>
      <c r="YC116"/>
      <c r="YD116"/>
      <c r="YE116"/>
      <c r="YF116"/>
      <c r="YG116"/>
      <c r="YH116"/>
      <c r="YI116"/>
      <c r="YJ116"/>
      <c r="YK116"/>
      <c r="YL116"/>
      <c r="YM116"/>
      <c r="YN116"/>
      <c r="YO116"/>
      <c r="YP116"/>
      <c r="YQ116"/>
      <c r="YR116"/>
      <c r="YS116"/>
      <c r="YT116"/>
      <c r="YU116"/>
      <c r="YV116"/>
      <c r="YW116"/>
      <c r="YX116"/>
      <c r="YY116"/>
      <c r="YZ116"/>
      <c r="ZA116"/>
    </row>
    <row r="117" spans="1:677" ht="12.75" customHeight="1" outlineLevel="1">
      <c r="A117" s="31" t="s">
        <v>111</v>
      </c>
      <c r="B117" s="84">
        <f>D117+D170+D249</f>
        <v>7</v>
      </c>
      <c r="D117" s="62">
        <f t="shared" si="15"/>
        <v>2</v>
      </c>
      <c r="E117" s="122"/>
      <c r="F117" s="62"/>
      <c r="G117" s="62"/>
      <c r="H117" s="73"/>
      <c r="I117" s="73"/>
      <c r="J117" s="62"/>
      <c r="K117" s="62"/>
      <c r="L117" s="62"/>
      <c r="M117" s="62"/>
      <c r="N117" s="2"/>
      <c r="AI117" s="31" t="s">
        <v>386</v>
      </c>
      <c r="AO117" s="194"/>
      <c r="AP117" s="31" t="s">
        <v>111</v>
      </c>
      <c r="AQ117" s="195"/>
      <c r="AT117" s="31"/>
      <c r="AV117" s="31"/>
      <c r="AW117" s="95"/>
      <c r="AZ117" s="31"/>
      <c r="BC117"/>
      <c r="BD117"/>
      <c r="BE117"/>
      <c r="BF117"/>
      <c r="BG117"/>
      <c r="BH117"/>
      <c r="BI117"/>
      <c r="BJ117"/>
      <c r="BK117"/>
      <c r="BL117"/>
      <c r="BM117"/>
      <c r="BN117"/>
      <c r="BO117"/>
      <c r="BP117"/>
      <c r="BQ117"/>
      <c r="BR117"/>
      <c r="BS117"/>
      <c r="BT117"/>
      <c r="BU117" s="196"/>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c r="IW117"/>
      <c r="IX117"/>
      <c r="IY117"/>
      <c r="IZ117"/>
      <c r="JA117"/>
      <c r="JB117"/>
      <c r="JC117"/>
      <c r="JD117"/>
      <c r="JE117"/>
      <c r="JF117"/>
      <c r="JG117"/>
      <c r="JH117"/>
      <c r="JI117"/>
      <c r="JJ117"/>
      <c r="JK117"/>
      <c r="JL117"/>
      <c r="JM117"/>
      <c r="JN117"/>
      <c r="JO117"/>
      <c r="JP117"/>
      <c r="JQ117"/>
      <c r="JR117"/>
      <c r="JS117"/>
      <c r="JT117"/>
      <c r="JU117"/>
      <c r="JV117"/>
      <c r="JW117"/>
      <c r="JX117"/>
      <c r="JY117"/>
      <c r="JZ117"/>
      <c r="KA117"/>
      <c r="KB117"/>
      <c r="KC117"/>
      <c r="KD117"/>
      <c r="KE117"/>
      <c r="KF117"/>
      <c r="KG117"/>
      <c r="KH117"/>
      <c r="KI117"/>
      <c r="KJ117"/>
      <c r="KK117"/>
      <c r="KL117"/>
      <c r="KM117"/>
      <c r="KN117"/>
      <c r="KO117"/>
      <c r="KP117"/>
      <c r="KQ117"/>
      <c r="KR117"/>
      <c r="KS117"/>
      <c r="KT117"/>
      <c r="KU117"/>
      <c r="KV117"/>
      <c r="KW117"/>
      <c r="KX117"/>
      <c r="KY117"/>
      <c r="KZ117"/>
      <c r="LA117"/>
      <c r="LB117"/>
      <c r="LC117"/>
      <c r="LD117"/>
      <c r="LE117"/>
      <c r="LF117"/>
      <c r="LG117"/>
      <c r="LH117"/>
      <c r="LI117"/>
      <c r="LJ117"/>
      <c r="LK117"/>
      <c r="LL117"/>
      <c r="LM117"/>
      <c r="LN117"/>
      <c r="LO117"/>
      <c r="LP117"/>
      <c r="LQ117"/>
      <c r="LR117"/>
      <c r="LS117"/>
      <c r="LT117"/>
      <c r="LU117"/>
      <c r="LV117"/>
      <c r="LW117"/>
      <c r="LX117"/>
      <c r="LY117"/>
      <c r="LZ117"/>
      <c r="MA117"/>
      <c r="MB117"/>
      <c r="MC117"/>
      <c r="MD117"/>
      <c r="ME117"/>
      <c r="MF117"/>
      <c r="MG117"/>
      <c r="MH117"/>
      <c r="MI117"/>
      <c r="MJ117"/>
      <c r="MK117"/>
      <c r="ML117"/>
      <c r="MM117"/>
      <c r="MN117"/>
      <c r="MO117"/>
      <c r="MP117"/>
      <c r="MQ117"/>
      <c r="MR117"/>
      <c r="MS117"/>
      <c r="MT117"/>
      <c r="MU117"/>
      <c r="MV117"/>
      <c r="MW117"/>
      <c r="MX117"/>
      <c r="MY117"/>
      <c r="MZ117"/>
      <c r="NA117"/>
      <c r="NB117"/>
      <c r="NC117"/>
      <c r="ND117"/>
      <c r="NE117"/>
      <c r="NF117"/>
      <c r="NG117"/>
      <c r="NH117"/>
      <c r="NI117"/>
      <c r="NJ117"/>
      <c r="NK117"/>
      <c r="NL117"/>
      <c r="NM117"/>
      <c r="NN117"/>
      <c r="NO117"/>
      <c r="NP117"/>
      <c r="NQ117"/>
      <c r="NR117"/>
      <c r="NS117"/>
      <c r="NT117"/>
      <c r="NU117"/>
      <c r="NV117"/>
      <c r="NW117"/>
      <c r="NX117"/>
      <c r="NY117"/>
      <c r="NZ117"/>
      <c r="OA117"/>
      <c r="OB117"/>
      <c r="OC117"/>
      <c r="OD117"/>
      <c r="OE117"/>
      <c r="OF117"/>
      <c r="OG117"/>
      <c r="OH117"/>
      <c r="OI117"/>
      <c r="OJ117"/>
      <c r="OK117"/>
      <c r="OL117"/>
      <c r="OM117"/>
      <c r="ON117"/>
      <c r="OO117"/>
      <c r="OP117"/>
      <c r="OQ117"/>
      <c r="OR117"/>
      <c r="OS117"/>
      <c r="OT117"/>
      <c r="OU117"/>
      <c r="OV117"/>
      <c r="OW117"/>
      <c r="OX117"/>
      <c r="OY117"/>
      <c r="OZ117"/>
      <c r="PA117"/>
      <c r="PB117"/>
      <c r="PC117"/>
      <c r="PD117"/>
      <c r="PE117"/>
      <c r="PF117"/>
      <c r="PG117"/>
      <c r="PH117"/>
      <c r="PI117"/>
      <c r="PJ117"/>
      <c r="PK117"/>
      <c r="PL117"/>
      <c r="PM117"/>
      <c r="PN117"/>
      <c r="PO117"/>
      <c r="PP117"/>
      <c r="PQ117"/>
      <c r="PR117"/>
      <c r="PS117"/>
      <c r="PT117"/>
      <c r="PU117"/>
      <c r="PV117"/>
      <c r="PW117"/>
      <c r="PX117"/>
      <c r="PY117"/>
      <c r="PZ117"/>
      <c r="QA117"/>
      <c r="QB117"/>
      <c r="QC117"/>
      <c r="QD117"/>
      <c r="QE117"/>
      <c r="QF117"/>
      <c r="QG117"/>
      <c r="QH117"/>
      <c r="QI117"/>
      <c r="QJ117"/>
      <c r="QK117"/>
      <c r="QL117"/>
      <c r="QM117"/>
      <c r="QN117"/>
      <c r="QO117"/>
      <c r="QP117"/>
      <c r="QQ117"/>
      <c r="QR117"/>
      <c r="QS117"/>
      <c r="QT117"/>
      <c r="QU117"/>
      <c r="QV117"/>
      <c r="QW117"/>
      <c r="QX117"/>
      <c r="QY117"/>
      <c r="QZ117"/>
      <c r="RA117"/>
      <c r="RB117"/>
      <c r="RC117"/>
      <c r="RD117"/>
      <c r="RE117"/>
      <c r="RF117"/>
      <c r="RG117"/>
      <c r="RH117"/>
      <c r="RI117"/>
      <c r="RJ117"/>
      <c r="RK117"/>
      <c r="RL117"/>
      <c r="RM117"/>
      <c r="RN117"/>
      <c r="RO117"/>
      <c r="RP117"/>
      <c r="RQ117"/>
      <c r="RR117"/>
      <c r="RS117"/>
      <c r="RT117"/>
      <c r="RU117"/>
      <c r="RV117"/>
      <c r="RW117"/>
      <c r="RX117"/>
      <c r="RY117"/>
      <c r="RZ117"/>
      <c r="SA117"/>
      <c r="SB117"/>
      <c r="SC117"/>
      <c r="SD117"/>
      <c r="SE117"/>
      <c r="SF117"/>
      <c r="SG117"/>
      <c r="SH117"/>
      <c r="SI117"/>
      <c r="SJ117"/>
      <c r="SK117"/>
      <c r="SL117"/>
      <c r="SM117"/>
      <c r="SN117"/>
      <c r="SO117"/>
      <c r="SP117"/>
      <c r="SQ117"/>
      <c r="SR117"/>
      <c r="SS117"/>
      <c r="ST117"/>
      <c r="SU117"/>
      <c r="SV117"/>
      <c r="SW117"/>
      <c r="SX117"/>
      <c r="SY117"/>
      <c r="SZ117"/>
      <c r="TA117"/>
      <c r="TB117"/>
      <c r="TC117"/>
      <c r="TD117"/>
      <c r="TE117"/>
      <c r="TF117"/>
      <c r="TG117"/>
      <c r="TH117"/>
      <c r="TI117"/>
      <c r="TJ117"/>
      <c r="TK117"/>
      <c r="TL117"/>
      <c r="TM117"/>
      <c r="TN117"/>
      <c r="TO117"/>
      <c r="TP117"/>
      <c r="TQ117"/>
      <c r="TR117"/>
      <c r="TS117"/>
      <c r="TT117"/>
      <c r="TU117"/>
      <c r="TV117"/>
      <c r="TW117"/>
      <c r="TX117"/>
      <c r="TY117"/>
      <c r="TZ117"/>
      <c r="UA117"/>
      <c r="UB117"/>
      <c r="UC117"/>
      <c r="UD117"/>
      <c r="UE117"/>
      <c r="UF117"/>
      <c r="UG117"/>
      <c r="UH117"/>
      <c r="UI117"/>
      <c r="UJ117"/>
      <c r="UK117"/>
      <c r="UL117"/>
      <c r="UM117"/>
      <c r="UN117"/>
      <c r="UO117"/>
      <c r="UP117"/>
      <c r="UQ117"/>
      <c r="UR117"/>
      <c r="US117"/>
      <c r="UT117"/>
      <c r="UU117"/>
      <c r="UV117"/>
      <c r="UW117"/>
      <c r="UX117"/>
      <c r="UY117"/>
      <c r="UZ117"/>
      <c r="VA117"/>
      <c r="VB117"/>
      <c r="VC117"/>
      <c r="VD117"/>
      <c r="VE117"/>
      <c r="VF117"/>
      <c r="VG117"/>
      <c r="VH117"/>
      <c r="VI117"/>
      <c r="VJ117"/>
      <c r="VK117"/>
      <c r="VL117"/>
      <c r="VM117"/>
      <c r="VN117"/>
      <c r="VO117"/>
      <c r="VP117"/>
      <c r="VQ117"/>
      <c r="VR117"/>
      <c r="VS117"/>
      <c r="VT117"/>
      <c r="VU117"/>
      <c r="VV117"/>
      <c r="VW117"/>
      <c r="VX117"/>
      <c r="VY117"/>
      <c r="VZ117"/>
      <c r="WA117"/>
      <c r="WB117"/>
      <c r="WC117"/>
      <c r="WD117"/>
      <c r="WE117"/>
      <c r="WF117"/>
      <c r="WG117"/>
      <c r="WH117"/>
      <c r="WI117"/>
      <c r="WJ117"/>
      <c r="WK117"/>
      <c r="WL117"/>
      <c r="WM117"/>
      <c r="WN117"/>
      <c r="WO117"/>
      <c r="WP117"/>
      <c r="WQ117"/>
      <c r="WR117"/>
      <c r="WS117"/>
      <c r="WT117"/>
      <c r="WU117"/>
      <c r="WV117"/>
      <c r="WW117"/>
      <c r="WX117"/>
      <c r="WY117"/>
      <c r="WZ117"/>
      <c r="XA117"/>
      <c r="XB117"/>
      <c r="XC117"/>
      <c r="XD117"/>
      <c r="XE117"/>
      <c r="XF117"/>
      <c r="XG117"/>
      <c r="XH117"/>
      <c r="XI117"/>
      <c r="XJ117"/>
      <c r="XK117"/>
      <c r="XL117"/>
      <c r="XM117"/>
      <c r="XN117"/>
      <c r="XO117"/>
      <c r="XP117"/>
      <c r="XQ117"/>
      <c r="XR117"/>
      <c r="XS117"/>
      <c r="XT117"/>
      <c r="XU117"/>
      <c r="XV117"/>
      <c r="XW117"/>
      <c r="XX117"/>
      <c r="XY117"/>
      <c r="XZ117"/>
      <c r="YA117"/>
      <c r="YB117"/>
      <c r="YC117"/>
      <c r="YD117"/>
      <c r="YE117"/>
      <c r="YF117"/>
      <c r="YG117"/>
      <c r="YH117"/>
      <c r="YI117"/>
      <c r="YJ117"/>
      <c r="YK117"/>
      <c r="YL117"/>
      <c r="YM117"/>
      <c r="YN117"/>
      <c r="YO117"/>
      <c r="YP117"/>
      <c r="YQ117"/>
      <c r="YR117"/>
      <c r="YS117"/>
      <c r="YT117"/>
      <c r="YU117"/>
      <c r="YV117"/>
      <c r="YW117"/>
      <c r="YX117"/>
      <c r="YY117"/>
      <c r="YZ117"/>
      <c r="ZA117"/>
    </row>
    <row r="118" spans="1:677" ht="12.75" customHeight="1" outlineLevel="1">
      <c r="A118" s="419" t="s">
        <v>908</v>
      </c>
      <c r="B118" s="84">
        <f>D118+D164+D229</f>
        <v>6</v>
      </c>
      <c r="D118" s="62">
        <f t="shared" si="15"/>
        <v>3</v>
      </c>
      <c r="E118" s="122"/>
      <c r="F118" s="62"/>
      <c r="G118" s="62"/>
      <c r="H118" s="73"/>
      <c r="I118" s="73"/>
      <c r="J118" s="62"/>
      <c r="K118" s="62"/>
      <c r="L118" s="62"/>
      <c r="M118" s="62"/>
      <c r="N118" s="2"/>
      <c r="AM118" s="194"/>
      <c r="AN118" s="419" t="s">
        <v>112</v>
      </c>
      <c r="AO118" s="419" t="s">
        <v>112</v>
      </c>
      <c r="AP118" s="419" t="s">
        <v>112</v>
      </c>
      <c r="AQ118" s="195"/>
      <c r="AT118" s="31"/>
      <c r="AU118" s="31"/>
      <c r="AV118" s="31"/>
      <c r="AZ118" s="31"/>
      <c r="BC118"/>
      <c r="BD118"/>
      <c r="BE118"/>
      <c r="BF118"/>
      <c r="BG118"/>
      <c r="BH118"/>
      <c r="BI118"/>
      <c r="BJ118"/>
      <c r="BK118"/>
      <c r="BL118"/>
      <c r="BM118"/>
      <c r="BN118"/>
      <c r="BO118"/>
      <c r="BP118"/>
      <c r="BQ118"/>
      <c r="BR118"/>
      <c r="BS118"/>
      <c r="BT118"/>
      <c r="BU118" s="196"/>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c r="IW118"/>
      <c r="IX118"/>
      <c r="IY118"/>
      <c r="IZ118"/>
      <c r="JA118"/>
      <c r="JB118"/>
      <c r="JC118"/>
      <c r="JD118"/>
      <c r="JE118"/>
      <c r="JF118"/>
      <c r="JG118"/>
      <c r="JH118"/>
      <c r="JI118"/>
      <c r="JJ118"/>
      <c r="JK118"/>
      <c r="JL118"/>
      <c r="JM118"/>
      <c r="JN118"/>
      <c r="JO118"/>
      <c r="JP118"/>
      <c r="JQ118"/>
      <c r="JR118"/>
      <c r="JS118"/>
      <c r="JT118"/>
      <c r="JU118"/>
      <c r="JV118"/>
      <c r="JW118"/>
      <c r="JX118"/>
      <c r="JY118"/>
      <c r="JZ118"/>
      <c r="KA118"/>
      <c r="KB118"/>
      <c r="KC118"/>
      <c r="KD118"/>
      <c r="KE118"/>
      <c r="KF118"/>
      <c r="KG118"/>
      <c r="KH118"/>
      <c r="KI118"/>
      <c r="KJ118"/>
      <c r="KK118"/>
      <c r="KL118"/>
      <c r="KM118"/>
      <c r="KN118"/>
      <c r="KO118"/>
      <c r="KP118"/>
      <c r="KQ118"/>
      <c r="KR118"/>
      <c r="KS118"/>
      <c r="KT118"/>
      <c r="KU118"/>
      <c r="KV118"/>
      <c r="KW118"/>
      <c r="KX118"/>
      <c r="KY118"/>
      <c r="KZ118"/>
      <c r="LA118"/>
      <c r="LB118"/>
      <c r="LC118"/>
      <c r="LD118"/>
      <c r="LE118"/>
      <c r="LF118"/>
      <c r="LG118"/>
      <c r="LH118"/>
      <c r="LI118"/>
      <c r="LJ118"/>
      <c r="LK118"/>
      <c r="LL118"/>
      <c r="LM118"/>
      <c r="LN118"/>
      <c r="LO118"/>
      <c r="LP118"/>
      <c r="LQ118"/>
      <c r="LR118"/>
      <c r="LS118"/>
      <c r="LT118"/>
      <c r="LU118"/>
      <c r="LV118"/>
      <c r="LW118"/>
      <c r="LX118"/>
      <c r="LY118"/>
      <c r="LZ118"/>
      <c r="MA118"/>
      <c r="MB118"/>
      <c r="MC118"/>
      <c r="MD118"/>
      <c r="ME118"/>
      <c r="MF118"/>
      <c r="MG118"/>
      <c r="MH118"/>
      <c r="MI118"/>
      <c r="MJ118"/>
      <c r="MK118"/>
      <c r="ML118"/>
      <c r="MM118"/>
      <c r="MN118"/>
      <c r="MO118"/>
      <c r="MP118"/>
      <c r="MQ118"/>
      <c r="MR118"/>
      <c r="MS118"/>
      <c r="MT118"/>
      <c r="MU118"/>
      <c r="MV118"/>
      <c r="MW118"/>
      <c r="MX118"/>
      <c r="MY118"/>
      <c r="MZ118"/>
      <c r="NA118"/>
      <c r="NB118"/>
      <c r="NC118"/>
      <c r="ND118"/>
      <c r="NE118"/>
      <c r="NF118"/>
      <c r="NG118"/>
      <c r="NH118"/>
      <c r="NI118"/>
      <c r="NJ118"/>
      <c r="NK118"/>
      <c r="NL118"/>
      <c r="NM118"/>
      <c r="NN118"/>
      <c r="NO118"/>
      <c r="NP118"/>
      <c r="NQ118"/>
      <c r="NR118"/>
      <c r="NS118"/>
      <c r="NT118"/>
      <c r="NU118"/>
      <c r="NV118"/>
      <c r="NW118"/>
      <c r="NX118"/>
      <c r="NY118"/>
      <c r="NZ118"/>
      <c r="OA118"/>
      <c r="OB118"/>
      <c r="OC118"/>
      <c r="OD118"/>
      <c r="OE118"/>
      <c r="OF118"/>
      <c r="OG118"/>
      <c r="OH118"/>
      <c r="OI118"/>
      <c r="OJ118"/>
      <c r="OK118"/>
      <c r="OL118"/>
      <c r="OM118"/>
      <c r="ON118"/>
      <c r="OO118"/>
      <c r="OP118"/>
      <c r="OQ118"/>
      <c r="OR118"/>
      <c r="OS118"/>
      <c r="OT118"/>
      <c r="OU118"/>
      <c r="OV118"/>
      <c r="OW118"/>
      <c r="OX118"/>
      <c r="OY118"/>
      <c r="OZ118"/>
      <c r="PA118"/>
      <c r="PB118"/>
      <c r="PC118"/>
      <c r="PD118"/>
      <c r="PE118"/>
      <c r="PF118"/>
      <c r="PG118"/>
      <c r="PH118"/>
      <c r="PI118"/>
      <c r="PJ118"/>
      <c r="PK118"/>
      <c r="PL118"/>
      <c r="PM118"/>
      <c r="PN118"/>
      <c r="PO118"/>
      <c r="PP118"/>
      <c r="PQ118"/>
      <c r="PR118"/>
      <c r="PS118"/>
      <c r="PT118"/>
      <c r="PU118"/>
      <c r="PV118"/>
      <c r="PW118"/>
      <c r="PX118"/>
      <c r="PY118"/>
      <c r="PZ118"/>
      <c r="QA118"/>
      <c r="QB118"/>
      <c r="QC118"/>
      <c r="QD118"/>
      <c r="QE118"/>
      <c r="QF118"/>
      <c r="QG118"/>
      <c r="QH118"/>
      <c r="QI118"/>
      <c r="QJ118"/>
      <c r="QK118"/>
      <c r="QL118"/>
      <c r="QM118"/>
      <c r="QN118"/>
      <c r="QO118"/>
      <c r="QP118"/>
      <c r="QQ118"/>
      <c r="QR118"/>
      <c r="QS118"/>
      <c r="QT118"/>
      <c r="QU118"/>
      <c r="QV118"/>
      <c r="QW118"/>
      <c r="QX118"/>
      <c r="QY118"/>
      <c r="QZ118"/>
      <c r="RA118"/>
      <c r="RB118"/>
      <c r="RC118"/>
      <c r="RD118"/>
      <c r="RE118"/>
      <c r="RF118"/>
      <c r="RG118"/>
      <c r="RH118"/>
      <c r="RI118"/>
      <c r="RJ118"/>
      <c r="RK118"/>
      <c r="RL118"/>
      <c r="RM118"/>
      <c r="RN118"/>
      <c r="RO118"/>
      <c r="RP118"/>
      <c r="RQ118"/>
      <c r="RR118"/>
      <c r="RS118"/>
      <c r="RT118"/>
      <c r="RU118"/>
      <c r="RV118"/>
      <c r="RW118"/>
      <c r="RX118"/>
      <c r="RY118"/>
      <c r="RZ118"/>
      <c r="SA118"/>
      <c r="SB118"/>
      <c r="SC118"/>
      <c r="SD118"/>
      <c r="SE118"/>
      <c r="SF118"/>
      <c r="SG118"/>
      <c r="SH118"/>
      <c r="SI118"/>
      <c r="SJ118"/>
      <c r="SK118"/>
      <c r="SL118"/>
      <c r="SM118"/>
      <c r="SN118"/>
      <c r="SO118"/>
      <c r="SP118"/>
      <c r="SQ118"/>
      <c r="SR118"/>
      <c r="SS118"/>
      <c r="ST118"/>
      <c r="SU118"/>
      <c r="SV118"/>
      <c r="SW118"/>
      <c r="SX118"/>
      <c r="SY118"/>
      <c r="SZ118"/>
      <c r="TA118"/>
      <c r="TB118"/>
      <c r="TC118"/>
      <c r="TD118"/>
      <c r="TE118"/>
      <c r="TF118"/>
      <c r="TG118"/>
      <c r="TH118"/>
      <c r="TI118"/>
      <c r="TJ118"/>
      <c r="TK118"/>
      <c r="TL118"/>
      <c r="TM118"/>
      <c r="TN118"/>
      <c r="TO118"/>
      <c r="TP118"/>
      <c r="TQ118"/>
      <c r="TR118"/>
      <c r="TS118"/>
      <c r="TT118"/>
      <c r="TU118"/>
      <c r="TV118"/>
      <c r="TW118"/>
      <c r="TX118"/>
      <c r="TY118"/>
      <c r="TZ118"/>
      <c r="UA118"/>
      <c r="UB118"/>
      <c r="UC118"/>
      <c r="UD118"/>
      <c r="UE118"/>
      <c r="UF118"/>
      <c r="UG118"/>
      <c r="UH118"/>
      <c r="UI118"/>
      <c r="UJ118"/>
      <c r="UK118"/>
      <c r="UL118"/>
      <c r="UM118"/>
      <c r="UN118"/>
      <c r="UO118"/>
      <c r="UP118"/>
      <c r="UQ118"/>
      <c r="UR118"/>
      <c r="US118"/>
      <c r="UT118"/>
      <c r="UU118"/>
      <c r="UV118"/>
      <c r="UW118"/>
      <c r="UX118"/>
      <c r="UY118"/>
      <c r="UZ118"/>
      <c r="VA118"/>
      <c r="VB118"/>
      <c r="VC118"/>
      <c r="VD118"/>
      <c r="VE118"/>
      <c r="VF118"/>
      <c r="VG118"/>
      <c r="VH118"/>
      <c r="VI118"/>
      <c r="VJ118"/>
      <c r="VK118"/>
      <c r="VL118"/>
      <c r="VM118"/>
      <c r="VN118"/>
      <c r="VO118"/>
      <c r="VP118"/>
      <c r="VQ118"/>
      <c r="VR118"/>
      <c r="VS118"/>
      <c r="VT118"/>
      <c r="VU118"/>
      <c r="VV118"/>
      <c r="VW118"/>
      <c r="VX118"/>
      <c r="VY118"/>
      <c r="VZ118"/>
      <c r="WA118"/>
      <c r="WB118"/>
      <c r="WC118"/>
      <c r="WD118"/>
      <c r="WE118"/>
      <c r="WF118"/>
      <c r="WG118"/>
      <c r="WH118"/>
      <c r="WI118"/>
      <c r="WJ118"/>
      <c r="WK118"/>
      <c r="WL118"/>
      <c r="WM118"/>
      <c r="WN118"/>
      <c r="WO118"/>
      <c r="WP118"/>
      <c r="WQ118"/>
      <c r="WR118"/>
      <c r="WS118"/>
      <c r="WT118"/>
      <c r="WU118"/>
      <c r="WV118"/>
      <c r="WW118"/>
      <c r="WX118"/>
      <c r="WY118"/>
      <c r="WZ118"/>
      <c r="XA118"/>
      <c r="XB118"/>
      <c r="XC118"/>
      <c r="XD118"/>
      <c r="XE118"/>
      <c r="XF118"/>
      <c r="XG118"/>
      <c r="XH118"/>
      <c r="XI118"/>
      <c r="XJ118"/>
      <c r="XK118"/>
      <c r="XL118"/>
      <c r="XM118"/>
      <c r="XN118"/>
      <c r="XO118"/>
      <c r="XP118"/>
      <c r="XQ118"/>
      <c r="XR118"/>
      <c r="XS118"/>
      <c r="XT118"/>
      <c r="XU118"/>
      <c r="XV118"/>
      <c r="XW118"/>
      <c r="XX118"/>
      <c r="XY118"/>
      <c r="XZ118"/>
      <c r="YA118"/>
      <c r="YB118"/>
      <c r="YC118"/>
      <c r="YD118"/>
      <c r="YE118"/>
      <c r="YF118"/>
      <c r="YG118"/>
      <c r="YH118"/>
      <c r="YI118"/>
      <c r="YJ118"/>
      <c r="YK118"/>
      <c r="YL118"/>
      <c r="YM118"/>
      <c r="YN118"/>
      <c r="YO118"/>
      <c r="YP118"/>
      <c r="YQ118"/>
      <c r="YR118"/>
      <c r="YS118"/>
      <c r="YT118"/>
      <c r="YU118"/>
      <c r="YV118"/>
      <c r="YW118"/>
      <c r="YX118"/>
      <c r="YY118"/>
      <c r="YZ118"/>
      <c r="ZA118"/>
    </row>
    <row r="119" spans="1:677" s="35" customFormat="1" outlineLevel="1">
      <c r="A119" s="31" t="s">
        <v>873</v>
      </c>
      <c r="B119" s="84">
        <f>D119</f>
        <v>2</v>
      </c>
      <c r="C119" s="64"/>
      <c r="D119" s="62">
        <f t="shared" si="15"/>
        <v>2</v>
      </c>
      <c r="E119" s="122"/>
      <c r="F119" s="62"/>
      <c r="G119" s="62"/>
      <c r="H119" s="73"/>
      <c r="I119" s="73"/>
      <c r="J119" s="62"/>
      <c r="K119" s="62"/>
      <c r="L119" s="62"/>
      <c r="M119" s="62"/>
      <c r="O119" s="1"/>
      <c r="P119" s="1"/>
      <c r="Q119" s="1"/>
      <c r="S119" s="1"/>
      <c r="T119" s="1"/>
      <c r="U119" s="1"/>
      <c r="V119" s="1"/>
      <c r="W119" s="1"/>
      <c r="Z119" s="1"/>
      <c r="AF119" s="170"/>
      <c r="AO119" s="31" t="s">
        <v>113</v>
      </c>
      <c r="AP119" s="31" t="s">
        <v>113</v>
      </c>
      <c r="AQ119" s="195"/>
      <c r="AS119" s="125"/>
      <c r="AW119" s="1"/>
      <c r="BC119" s="127"/>
      <c r="BD119" s="127"/>
      <c r="BE119" s="127"/>
      <c r="BF119" s="127"/>
      <c r="BG119" s="127"/>
      <c r="BH119" s="127"/>
      <c r="BI119" s="127"/>
      <c r="BJ119" s="127"/>
      <c r="BK119" s="127"/>
      <c r="BL119" s="127"/>
      <c r="BM119" s="127"/>
      <c r="BN119" s="127"/>
      <c r="BO119" s="127"/>
      <c r="BP119" s="127"/>
      <c r="BQ119" s="127"/>
      <c r="BR119" s="127"/>
      <c r="BS119" s="127"/>
      <c r="BT119" s="127"/>
      <c r="BU119" s="204"/>
      <c r="BV119" s="127"/>
      <c r="BW119" s="127"/>
      <c r="BX119" s="127"/>
      <c r="BY119" s="127"/>
      <c r="BZ119" s="127"/>
      <c r="CA119" s="127"/>
      <c r="CB119" s="127"/>
      <c r="CC119" s="127"/>
      <c r="CD119" s="127"/>
      <c r="CE119" s="127"/>
      <c r="CF119" s="127"/>
      <c r="CG119" s="127"/>
      <c r="CH119" s="127"/>
      <c r="CI119" s="127"/>
      <c r="CJ119" s="127"/>
      <c r="CK119" s="127"/>
      <c r="CL119" s="127"/>
      <c r="CM119" s="127"/>
      <c r="CN119" s="127"/>
      <c r="CO119" s="127"/>
      <c r="CP119" s="127"/>
      <c r="CQ119" s="127"/>
      <c r="CR119" s="127"/>
      <c r="CS119" s="127"/>
      <c r="CT119" s="127"/>
      <c r="CU119" s="127"/>
      <c r="CV119" s="127"/>
      <c r="CW119" s="127"/>
      <c r="CX119" s="127"/>
      <c r="CY119" s="127"/>
      <c r="CZ119" s="127"/>
      <c r="DA119" s="127"/>
      <c r="DB119" s="127"/>
      <c r="DC119" s="127"/>
      <c r="DD119" s="127"/>
      <c r="DE119" s="127"/>
      <c r="DF119" s="127"/>
      <c r="DG119" s="127"/>
      <c r="DH119" s="127"/>
      <c r="DI119" s="127"/>
      <c r="DJ119" s="127"/>
      <c r="DK119" s="127"/>
      <c r="DL119" s="127"/>
      <c r="DM119" s="127"/>
      <c r="DN119" s="127"/>
      <c r="DO119" s="127"/>
      <c r="DP119" s="127"/>
      <c r="DQ119" s="127"/>
      <c r="DR119" s="127"/>
      <c r="DS119" s="127"/>
      <c r="DT119" s="127"/>
      <c r="DU119" s="127"/>
      <c r="DV119" s="127"/>
      <c r="DW119" s="127"/>
      <c r="DX119" s="127"/>
      <c r="DY119" s="127"/>
      <c r="DZ119" s="127"/>
      <c r="EA119" s="127"/>
      <c r="EB119" s="127"/>
      <c r="EC119" s="127"/>
      <c r="ED119" s="127"/>
      <c r="EE119" s="127"/>
      <c r="EF119" s="127"/>
      <c r="EG119" s="127"/>
      <c r="EH119" s="127"/>
      <c r="EI119" s="127"/>
      <c r="EJ119" s="127"/>
      <c r="EK119" s="127"/>
      <c r="EL119" s="127"/>
      <c r="EM119" s="127"/>
      <c r="EN119" s="127"/>
      <c r="EO119" s="127"/>
      <c r="EP119" s="127"/>
      <c r="EQ119" s="127"/>
      <c r="ER119" s="127"/>
      <c r="ES119" s="127"/>
      <c r="ET119" s="127"/>
      <c r="EU119" s="127"/>
      <c r="EV119" s="127"/>
      <c r="EW119" s="127"/>
      <c r="EX119" s="127"/>
      <c r="EY119" s="127"/>
      <c r="EZ119" s="127"/>
      <c r="FA119" s="127"/>
      <c r="FB119" s="127"/>
      <c r="FC119" s="127"/>
      <c r="FD119" s="127"/>
      <c r="FE119" s="127"/>
      <c r="FF119" s="127"/>
      <c r="FG119" s="127"/>
      <c r="FH119" s="127"/>
      <c r="FI119" s="127"/>
      <c r="FJ119" s="127"/>
      <c r="FK119" s="127"/>
      <c r="FL119" s="127"/>
      <c r="FM119" s="127"/>
      <c r="FN119" s="127"/>
      <c r="FO119" s="127"/>
      <c r="FP119" s="127"/>
      <c r="FQ119" s="127"/>
      <c r="FR119" s="127"/>
      <c r="FS119" s="127"/>
      <c r="FT119" s="127"/>
      <c r="FU119" s="127"/>
      <c r="FV119" s="127"/>
      <c r="FW119" s="127"/>
      <c r="FX119" s="127"/>
      <c r="FY119" s="127"/>
      <c r="FZ119" s="127"/>
      <c r="GA119" s="127"/>
      <c r="GB119" s="127"/>
      <c r="GC119" s="127"/>
      <c r="GD119" s="127"/>
      <c r="GE119" s="127"/>
      <c r="GF119" s="127"/>
      <c r="GG119" s="127"/>
      <c r="GH119" s="127"/>
      <c r="GI119" s="127"/>
      <c r="GJ119" s="127"/>
      <c r="GK119" s="127"/>
      <c r="GL119" s="127"/>
      <c r="GM119" s="127"/>
      <c r="GN119" s="127"/>
      <c r="GO119" s="127"/>
      <c r="GP119" s="127"/>
      <c r="GQ119" s="127"/>
      <c r="GR119" s="127"/>
      <c r="GS119" s="127"/>
      <c r="GT119" s="127"/>
      <c r="GU119" s="127"/>
      <c r="GV119" s="127"/>
      <c r="GW119" s="127"/>
      <c r="GX119" s="127"/>
      <c r="GY119" s="127"/>
      <c r="GZ119" s="127"/>
      <c r="HA119" s="127"/>
      <c r="HB119" s="127"/>
      <c r="HC119" s="127"/>
      <c r="HD119" s="127"/>
      <c r="HE119" s="127"/>
      <c r="HF119" s="127"/>
      <c r="HG119" s="127"/>
      <c r="HH119" s="127"/>
      <c r="HI119" s="127"/>
      <c r="HJ119" s="127"/>
      <c r="HK119" s="127"/>
      <c r="HL119" s="127"/>
      <c r="HM119" s="127"/>
      <c r="HN119" s="127"/>
      <c r="HO119" s="127"/>
      <c r="HP119" s="127"/>
      <c r="HQ119" s="127"/>
      <c r="HR119" s="127"/>
      <c r="HS119" s="127"/>
      <c r="HT119" s="127"/>
      <c r="HU119" s="127"/>
      <c r="HV119" s="127"/>
      <c r="HW119" s="127"/>
      <c r="HX119" s="127"/>
      <c r="HY119" s="127"/>
      <c r="HZ119" s="127"/>
      <c r="IA119" s="127"/>
      <c r="IB119" s="127"/>
      <c r="IC119" s="127"/>
      <c r="ID119" s="127"/>
      <c r="IE119" s="127"/>
      <c r="IF119" s="127"/>
      <c r="IG119" s="127"/>
      <c r="IH119" s="127"/>
      <c r="II119" s="127"/>
      <c r="IJ119" s="127"/>
      <c r="IK119" s="127"/>
      <c r="IL119" s="127"/>
      <c r="IM119" s="127"/>
      <c r="IN119" s="127"/>
      <c r="IO119" s="127"/>
      <c r="IP119" s="127"/>
      <c r="IQ119" s="127"/>
      <c r="IR119" s="127"/>
      <c r="IS119" s="127"/>
      <c r="IT119" s="127"/>
      <c r="IU119" s="127"/>
      <c r="IV119" s="127"/>
      <c r="IW119" s="127"/>
      <c r="IX119" s="127"/>
      <c r="IY119" s="127"/>
      <c r="IZ119" s="127"/>
      <c r="JA119" s="127"/>
      <c r="JB119" s="127"/>
      <c r="JC119" s="127"/>
      <c r="JD119" s="127"/>
      <c r="JE119" s="127"/>
      <c r="JF119" s="127"/>
      <c r="JG119" s="127"/>
      <c r="JH119" s="127"/>
      <c r="JI119" s="127"/>
      <c r="JJ119" s="127"/>
      <c r="JK119" s="127"/>
      <c r="JL119" s="127"/>
      <c r="JM119" s="127"/>
      <c r="JN119" s="127"/>
      <c r="JO119" s="127"/>
      <c r="JP119" s="127"/>
      <c r="JQ119" s="127"/>
      <c r="JR119" s="127"/>
      <c r="JS119" s="127"/>
      <c r="JT119" s="127"/>
      <c r="JU119" s="127"/>
      <c r="JV119" s="127"/>
      <c r="JW119" s="127"/>
      <c r="JX119" s="127"/>
      <c r="JY119" s="127"/>
      <c r="JZ119" s="127"/>
      <c r="KA119" s="127"/>
      <c r="KB119" s="127"/>
      <c r="KC119" s="127"/>
      <c r="KD119" s="127"/>
      <c r="KE119" s="127"/>
      <c r="KF119" s="127"/>
      <c r="KG119" s="127"/>
      <c r="KH119" s="127"/>
      <c r="KI119" s="127"/>
      <c r="KJ119" s="127"/>
      <c r="KK119" s="127"/>
      <c r="KL119" s="127"/>
      <c r="KM119" s="127"/>
      <c r="KN119" s="127"/>
      <c r="KO119" s="127"/>
      <c r="KP119" s="127"/>
      <c r="KQ119" s="127"/>
      <c r="KR119" s="127"/>
      <c r="KS119" s="127"/>
      <c r="KT119" s="127"/>
      <c r="KU119" s="127"/>
      <c r="KV119" s="127"/>
      <c r="KW119" s="127"/>
      <c r="KX119" s="127"/>
      <c r="KY119" s="127"/>
      <c r="KZ119" s="127"/>
      <c r="LA119" s="127"/>
      <c r="LB119" s="127"/>
      <c r="LC119" s="127"/>
      <c r="LD119" s="127"/>
      <c r="LE119" s="127"/>
      <c r="LF119" s="127"/>
      <c r="LG119" s="127"/>
      <c r="LH119" s="127"/>
      <c r="LI119" s="127"/>
      <c r="LJ119" s="127"/>
      <c r="LK119" s="127"/>
      <c r="LL119" s="127"/>
      <c r="LM119" s="127"/>
      <c r="LN119" s="127"/>
      <c r="LO119" s="127"/>
      <c r="LP119" s="127"/>
      <c r="LQ119" s="127"/>
      <c r="LR119" s="127"/>
      <c r="LS119" s="127"/>
      <c r="LT119" s="127"/>
      <c r="LU119" s="127"/>
      <c r="LV119" s="127"/>
      <c r="LW119" s="127"/>
      <c r="LX119" s="127"/>
      <c r="LY119" s="127"/>
      <c r="LZ119" s="127"/>
      <c r="MA119" s="127"/>
      <c r="MB119" s="127"/>
      <c r="MC119" s="127"/>
      <c r="MD119" s="127"/>
      <c r="ME119" s="127"/>
      <c r="MF119" s="127"/>
      <c r="MG119" s="127"/>
      <c r="MH119" s="127"/>
      <c r="MI119" s="127"/>
      <c r="MJ119" s="127"/>
      <c r="MK119" s="127"/>
      <c r="ML119" s="127"/>
      <c r="MM119" s="127"/>
      <c r="MN119" s="127"/>
      <c r="MO119" s="127"/>
      <c r="MP119" s="127"/>
      <c r="MQ119" s="127"/>
      <c r="MR119" s="127"/>
      <c r="MS119" s="127"/>
      <c r="MT119" s="127"/>
      <c r="MU119" s="127"/>
      <c r="MV119" s="127"/>
      <c r="MW119" s="127"/>
      <c r="MX119" s="127"/>
      <c r="MY119" s="127"/>
      <c r="MZ119" s="127"/>
      <c r="NA119" s="127"/>
      <c r="NB119" s="127"/>
      <c r="NC119" s="127"/>
      <c r="ND119" s="127"/>
      <c r="NE119" s="127"/>
      <c r="NF119" s="127"/>
      <c r="NG119" s="127"/>
      <c r="NH119" s="127"/>
      <c r="NI119" s="127"/>
      <c r="NJ119" s="127"/>
      <c r="NK119" s="127"/>
      <c r="NL119" s="127"/>
      <c r="NM119" s="127"/>
      <c r="NN119" s="127"/>
      <c r="NO119" s="127"/>
      <c r="NP119" s="127"/>
      <c r="NQ119" s="127"/>
      <c r="NR119" s="127"/>
      <c r="NS119" s="127"/>
      <c r="NT119" s="127"/>
      <c r="NU119" s="127"/>
      <c r="NV119" s="127"/>
      <c r="NW119" s="127"/>
      <c r="NX119" s="127"/>
      <c r="NY119" s="127"/>
      <c r="NZ119" s="127"/>
      <c r="OA119" s="127"/>
      <c r="OB119" s="127"/>
      <c r="OC119" s="127"/>
      <c r="OD119" s="127"/>
      <c r="OE119" s="127"/>
      <c r="OF119" s="127"/>
      <c r="OG119" s="127"/>
      <c r="OH119" s="127"/>
      <c r="OI119" s="127"/>
      <c r="OJ119" s="127"/>
      <c r="OK119" s="127"/>
      <c r="OL119" s="127"/>
      <c r="OM119" s="127"/>
      <c r="ON119" s="127"/>
      <c r="OO119" s="127"/>
      <c r="OP119" s="127"/>
      <c r="OQ119" s="127"/>
      <c r="OR119" s="127"/>
      <c r="OS119" s="127"/>
      <c r="OT119" s="127"/>
      <c r="OU119" s="127"/>
      <c r="OV119" s="127"/>
      <c r="OW119" s="127"/>
      <c r="OX119" s="127"/>
      <c r="OY119" s="127"/>
      <c r="OZ119" s="127"/>
      <c r="PA119" s="127"/>
      <c r="PB119" s="127"/>
      <c r="PC119" s="127"/>
      <c r="PD119" s="127"/>
      <c r="PE119" s="127"/>
      <c r="PF119" s="127"/>
      <c r="PG119" s="127"/>
      <c r="PH119" s="127"/>
      <c r="PI119" s="127"/>
      <c r="PJ119" s="127"/>
      <c r="PK119" s="127"/>
      <c r="PL119" s="127"/>
      <c r="PM119" s="127"/>
      <c r="PN119" s="127"/>
      <c r="PO119" s="127"/>
      <c r="PP119" s="127"/>
      <c r="PQ119" s="127"/>
      <c r="PR119" s="127"/>
      <c r="PS119" s="127"/>
      <c r="PT119" s="127"/>
      <c r="PU119" s="127"/>
      <c r="PV119" s="127"/>
      <c r="PW119" s="127"/>
      <c r="PX119" s="127"/>
      <c r="PY119" s="127"/>
      <c r="PZ119" s="127"/>
      <c r="QA119" s="127"/>
      <c r="QB119" s="127"/>
      <c r="QC119" s="127"/>
      <c r="QD119" s="127"/>
      <c r="QE119" s="127"/>
      <c r="QF119" s="127"/>
      <c r="QG119" s="127"/>
      <c r="QH119" s="127"/>
      <c r="QI119" s="127"/>
      <c r="QJ119" s="127"/>
      <c r="QK119" s="127"/>
      <c r="QL119" s="127"/>
      <c r="QM119" s="127"/>
      <c r="QN119" s="127"/>
      <c r="QO119" s="127"/>
      <c r="QP119" s="127"/>
      <c r="QQ119" s="127"/>
      <c r="QR119" s="127"/>
      <c r="QS119" s="127"/>
      <c r="QT119" s="127"/>
      <c r="QU119" s="127"/>
      <c r="QV119" s="127"/>
      <c r="QW119" s="127"/>
      <c r="QX119" s="127"/>
      <c r="QY119" s="127"/>
      <c r="QZ119" s="127"/>
      <c r="RA119" s="127"/>
      <c r="RB119" s="127"/>
      <c r="RC119" s="127"/>
      <c r="RD119" s="127"/>
      <c r="RE119" s="127"/>
      <c r="RF119" s="127"/>
      <c r="RG119" s="127"/>
      <c r="RH119" s="127"/>
      <c r="RI119" s="127"/>
      <c r="RJ119" s="127"/>
      <c r="RK119" s="127"/>
      <c r="RL119" s="127"/>
      <c r="RM119" s="127"/>
      <c r="RN119" s="127"/>
      <c r="RO119" s="127"/>
      <c r="RP119" s="127"/>
      <c r="RQ119" s="127"/>
      <c r="RR119" s="127"/>
      <c r="RS119" s="127"/>
      <c r="RT119" s="127"/>
      <c r="RU119" s="127"/>
      <c r="RV119" s="127"/>
      <c r="RW119" s="127"/>
      <c r="RX119" s="127"/>
      <c r="RY119" s="127"/>
      <c r="RZ119" s="127"/>
      <c r="SA119" s="127"/>
      <c r="SB119" s="127"/>
      <c r="SC119" s="127"/>
      <c r="SD119" s="127"/>
      <c r="SE119" s="127"/>
      <c r="SF119" s="127"/>
      <c r="SG119" s="127"/>
      <c r="SH119" s="127"/>
      <c r="SI119" s="127"/>
      <c r="SJ119" s="127"/>
      <c r="SK119" s="127"/>
      <c r="SL119" s="127"/>
      <c r="SM119" s="127"/>
      <c r="SN119" s="127"/>
      <c r="SO119" s="127"/>
      <c r="SP119" s="127"/>
      <c r="SQ119" s="127"/>
      <c r="SR119" s="127"/>
      <c r="SS119" s="127"/>
      <c r="ST119" s="127"/>
      <c r="SU119" s="127"/>
      <c r="SV119" s="127"/>
      <c r="SW119" s="127"/>
      <c r="SX119" s="127"/>
      <c r="SY119" s="127"/>
      <c r="SZ119" s="127"/>
      <c r="TA119" s="127"/>
      <c r="TB119" s="127"/>
      <c r="TC119" s="127"/>
      <c r="TD119" s="127"/>
      <c r="TE119" s="127"/>
      <c r="TF119" s="127"/>
      <c r="TG119" s="127"/>
      <c r="TH119" s="127"/>
      <c r="TI119" s="127"/>
      <c r="TJ119" s="127"/>
      <c r="TK119" s="127"/>
      <c r="TL119" s="127"/>
      <c r="TM119" s="127"/>
      <c r="TN119" s="127"/>
      <c r="TO119" s="127"/>
      <c r="TP119" s="127"/>
      <c r="TQ119" s="127"/>
      <c r="TR119" s="127"/>
      <c r="TS119" s="127"/>
      <c r="TT119" s="127"/>
      <c r="TU119" s="127"/>
      <c r="TV119" s="127"/>
      <c r="TW119" s="127"/>
      <c r="TX119" s="127"/>
      <c r="TY119" s="127"/>
      <c r="TZ119" s="127"/>
      <c r="UA119" s="127"/>
      <c r="UB119" s="127"/>
      <c r="UC119" s="127"/>
      <c r="UD119" s="127"/>
      <c r="UE119" s="127"/>
      <c r="UF119" s="127"/>
      <c r="UG119" s="127"/>
      <c r="UH119" s="127"/>
      <c r="UI119" s="127"/>
      <c r="UJ119" s="127"/>
      <c r="UK119" s="127"/>
      <c r="UL119" s="127"/>
      <c r="UM119" s="127"/>
      <c r="UN119" s="127"/>
      <c r="UO119" s="127"/>
      <c r="UP119" s="127"/>
      <c r="UQ119" s="127"/>
      <c r="UR119" s="127"/>
      <c r="US119" s="127"/>
      <c r="UT119" s="127"/>
      <c r="UU119" s="127"/>
      <c r="UV119" s="127"/>
      <c r="UW119" s="127"/>
      <c r="UX119" s="127"/>
      <c r="UY119" s="127"/>
      <c r="UZ119" s="127"/>
      <c r="VA119" s="127"/>
      <c r="VB119" s="127"/>
      <c r="VC119" s="127"/>
      <c r="VD119" s="127"/>
      <c r="VE119" s="127"/>
      <c r="VF119" s="127"/>
      <c r="VG119" s="127"/>
      <c r="VH119" s="127"/>
      <c r="VI119" s="127"/>
      <c r="VJ119" s="127"/>
      <c r="VK119" s="127"/>
      <c r="VL119" s="127"/>
      <c r="VM119" s="127"/>
      <c r="VN119" s="127"/>
      <c r="VO119" s="127"/>
      <c r="VP119" s="127"/>
      <c r="VQ119" s="127"/>
      <c r="VR119" s="127"/>
      <c r="VS119" s="127"/>
      <c r="VT119" s="127"/>
      <c r="VU119" s="127"/>
      <c r="VV119" s="127"/>
      <c r="VW119" s="127"/>
      <c r="VX119" s="127"/>
      <c r="VY119" s="127"/>
      <c r="VZ119" s="127"/>
      <c r="WA119" s="127"/>
      <c r="WB119" s="127"/>
      <c r="WC119" s="127"/>
      <c r="WD119" s="127"/>
      <c r="WE119" s="127"/>
      <c r="WF119" s="127"/>
      <c r="WG119" s="127"/>
      <c r="WH119" s="127"/>
      <c r="WI119" s="127"/>
      <c r="WJ119" s="127"/>
      <c r="WK119" s="127"/>
      <c r="WL119" s="127"/>
      <c r="WM119" s="127"/>
      <c r="WN119" s="127"/>
      <c r="WO119" s="127"/>
      <c r="WP119" s="127"/>
      <c r="WQ119" s="127"/>
      <c r="WR119" s="127"/>
      <c r="WS119" s="127"/>
      <c r="WT119" s="127"/>
      <c r="WU119" s="127"/>
      <c r="WV119" s="127"/>
      <c r="WW119" s="127"/>
      <c r="WX119" s="127"/>
      <c r="WY119" s="127"/>
      <c r="WZ119" s="127"/>
      <c r="XA119" s="127"/>
      <c r="XB119" s="127"/>
      <c r="XC119" s="127"/>
      <c r="XD119" s="127"/>
      <c r="XE119" s="127"/>
      <c r="XF119" s="127"/>
      <c r="XG119" s="127"/>
      <c r="XH119" s="127"/>
      <c r="XI119" s="127"/>
      <c r="XJ119" s="127"/>
      <c r="XK119" s="127"/>
      <c r="XL119" s="127"/>
      <c r="XM119" s="127"/>
      <c r="XN119" s="127"/>
      <c r="XO119" s="127"/>
      <c r="XP119" s="127"/>
      <c r="XQ119" s="127"/>
      <c r="XR119" s="127"/>
      <c r="XS119" s="127"/>
      <c r="XT119" s="127"/>
      <c r="XU119" s="127"/>
      <c r="XV119" s="127"/>
      <c r="XW119" s="127"/>
      <c r="XX119" s="127"/>
      <c r="XY119" s="127"/>
      <c r="XZ119" s="127"/>
      <c r="YA119" s="127"/>
      <c r="YB119" s="127"/>
      <c r="YC119" s="127"/>
      <c r="YD119" s="127"/>
      <c r="YE119" s="127"/>
      <c r="YF119" s="127"/>
      <c r="YG119" s="127"/>
      <c r="YH119" s="127"/>
      <c r="YI119" s="127"/>
      <c r="YJ119" s="127"/>
      <c r="YK119" s="127"/>
      <c r="YL119" s="127"/>
      <c r="YM119" s="127"/>
      <c r="YN119" s="127"/>
      <c r="YO119" s="127"/>
      <c r="YP119" s="127"/>
      <c r="YQ119" s="127"/>
      <c r="YR119" s="127"/>
      <c r="YS119" s="127"/>
      <c r="YT119" s="127"/>
      <c r="YU119" s="127"/>
      <c r="YV119" s="127"/>
      <c r="YW119" s="127"/>
      <c r="YX119" s="127"/>
      <c r="YY119" s="127"/>
      <c r="YZ119" s="127"/>
      <c r="ZA119" s="127"/>
    </row>
    <row r="120" spans="1:677" outlineLevel="1">
      <c r="A120" s="30" t="s">
        <v>12</v>
      </c>
      <c r="B120" s="84">
        <f>D120+D155+D250</f>
        <v>21</v>
      </c>
      <c r="D120" s="62">
        <f t="shared" si="15"/>
        <v>10</v>
      </c>
      <c r="E120" s="122"/>
      <c r="F120" s="62"/>
      <c r="G120" s="62"/>
      <c r="H120" s="73"/>
      <c r="I120" s="73"/>
      <c r="J120" s="62"/>
      <c r="K120" s="62"/>
      <c r="L120" s="62"/>
      <c r="M120" s="62"/>
      <c r="P120" s="44"/>
      <c r="S120" s="194"/>
      <c r="T120" s="140" t="s">
        <v>194</v>
      </c>
      <c r="U120" s="140" t="s">
        <v>194</v>
      </c>
      <c r="V120" s="140" t="s">
        <v>194</v>
      </c>
      <c r="W120" s="140" t="s">
        <v>194</v>
      </c>
      <c r="AA120" s="6" t="s">
        <v>42</v>
      </c>
      <c r="AB120" s="6" t="s">
        <v>42</v>
      </c>
      <c r="AC120" s="6" t="s">
        <v>42</v>
      </c>
      <c r="AD120" s="35"/>
      <c r="AE120" s="35"/>
      <c r="AF120" s="6" t="s">
        <v>42</v>
      </c>
      <c r="AI120" s="35"/>
      <c r="AJ120" s="35"/>
      <c r="AK120" s="35"/>
      <c r="AL120" s="35"/>
      <c r="AM120" s="35"/>
      <c r="AN120" s="30" t="s">
        <v>257</v>
      </c>
      <c r="AO120" s="30" t="s">
        <v>257</v>
      </c>
      <c r="AP120" s="195"/>
      <c r="BC120"/>
      <c r="BD120"/>
      <c r="BE120"/>
      <c r="BF120"/>
      <c r="BG120"/>
      <c r="BH120"/>
      <c r="BI120"/>
      <c r="BJ120"/>
      <c r="BK120"/>
      <c r="BL120"/>
      <c r="BM120"/>
      <c r="BN120"/>
      <c r="BO120"/>
      <c r="BP120"/>
      <c r="BQ120"/>
      <c r="BR120"/>
      <c r="BS120"/>
      <c r="BT120"/>
      <c r="BU120" s="196"/>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c r="IW120"/>
      <c r="IX120"/>
      <c r="IY120"/>
      <c r="IZ120"/>
      <c r="JA120"/>
      <c r="JB120"/>
      <c r="JC120"/>
      <c r="JD120"/>
      <c r="JE120"/>
      <c r="JF120"/>
      <c r="JG120"/>
      <c r="JH120"/>
      <c r="JI120"/>
      <c r="JJ120"/>
      <c r="JK120"/>
      <c r="JL120"/>
      <c r="JM120"/>
      <c r="JN120"/>
      <c r="JO120"/>
      <c r="JP120"/>
      <c r="JQ120"/>
      <c r="JR120"/>
      <c r="JS120"/>
      <c r="JT120"/>
      <c r="JU120"/>
      <c r="JV120"/>
      <c r="JW120"/>
      <c r="JX120"/>
      <c r="JY120"/>
      <c r="JZ120"/>
      <c r="KA120"/>
      <c r="KB120"/>
      <c r="KC120"/>
      <c r="KD120"/>
      <c r="KE120"/>
      <c r="KF120"/>
      <c r="KG120"/>
      <c r="KH120"/>
      <c r="KI120"/>
      <c r="KJ120"/>
      <c r="KK120"/>
      <c r="KL120"/>
      <c r="KM120"/>
      <c r="KN120"/>
      <c r="KO120"/>
      <c r="KP120"/>
      <c r="KQ120"/>
      <c r="KR120"/>
      <c r="KS120"/>
      <c r="KT120"/>
      <c r="KU120"/>
      <c r="KV120"/>
      <c r="KW120"/>
      <c r="KX120"/>
      <c r="KY120"/>
      <c r="KZ120"/>
      <c r="LA120"/>
      <c r="LB120"/>
      <c r="LC120"/>
      <c r="LD120"/>
      <c r="LE120"/>
      <c r="LF120"/>
      <c r="LG120"/>
      <c r="LH120"/>
      <c r="LI120"/>
      <c r="LJ120"/>
      <c r="LK120"/>
      <c r="LL120"/>
      <c r="LM120"/>
      <c r="LN120"/>
      <c r="LO120"/>
      <c r="LP120"/>
      <c r="LQ120"/>
      <c r="LR120"/>
      <c r="LS120"/>
      <c r="LT120"/>
      <c r="LU120"/>
      <c r="LV120"/>
      <c r="LW120"/>
      <c r="LX120"/>
      <c r="LY120"/>
      <c r="LZ120"/>
      <c r="MA120"/>
      <c r="MB120"/>
      <c r="MC120"/>
      <c r="MD120"/>
      <c r="ME120"/>
      <c r="MF120"/>
      <c r="MG120"/>
      <c r="MH120"/>
      <c r="MI120"/>
      <c r="MJ120"/>
      <c r="MK120"/>
      <c r="ML120"/>
      <c r="MM120"/>
      <c r="MN120"/>
      <c r="MO120"/>
      <c r="MP120"/>
      <c r="MQ120"/>
      <c r="MR120"/>
      <c r="MS120"/>
      <c r="MT120"/>
      <c r="MU120"/>
      <c r="MV120"/>
      <c r="MW120"/>
      <c r="MX120"/>
      <c r="MY120"/>
      <c r="MZ120"/>
      <c r="NA120"/>
      <c r="NB120"/>
      <c r="NC120"/>
      <c r="ND120"/>
      <c r="NE120"/>
      <c r="NF120"/>
      <c r="NG120"/>
      <c r="NH120"/>
      <c r="NI120"/>
      <c r="NJ120"/>
      <c r="NK120"/>
      <c r="NL120"/>
      <c r="NM120"/>
      <c r="NN120"/>
      <c r="NO120"/>
      <c r="NP120"/>
      <c r="NQ120"/>
      <c r="NR120"/>
      <c r="NS120"/>
      <c r="NT120"/>
      <c r="NU120"/>
      <c r="NV120"/>
      <c r="NW120"/>
      <c r="NX120"/>
      <c r="NY120"/>
      <c r="NZ120"/>
      <c r="OA120"/>
      <c r="OB120"/>
      <c r="OC120"/>
      <c r="OD120"/>
      <c r="OE120"/>
      <c r="OF120"/>
      <c r="OG120"/>
      <c r="OH120"/>
      <c r="OI120"/>
      <c r="OJ120"/>
      <c r="OK120"/>
      <c r="OL120"/>
      <c r="OM120"/>
      <c r="ON120"/>
      <c r="OO120"/>
      <c r="OP120"/>
      <c r="OQ120"/>
      <c r="OR120"/>
      <c r="OS120"/>
      <c r="OT120"/>
      <c r="OU120"/>
      <c r="OV120"/>
      <c r="OW120"/>
      <c r="OX120"/>
      <c r="OY120"/>
      <c r="OZ120"/>
      <c r="PA120"/>
      <c r="PB120"/>
      <c r="PC120"/>
      <c r="PD120"/>
      <c r="PE120"/>
      <c r="PF120"/>
      <c r="PG120"/>
      <c r="PH120"/>
      <c r="PI120"/>
      <c r="PJ120"/>
      <c r="PK120"/>
      <c r="PL120"/>
      <c r="PM120"/>
      <c r="PN120"/>
      <c r="PO120"/>
      <c r="PP120"/>
      <c r="PQ120"/>
      <c r="PR120"/>
      <c r="PS120"/>
      <c r="PT120"/>
      <c r="PU120"/>
      <c r="PV120"/>
      <c r="PW120"/>
      <c r="PX120"/>
      <c r="PY120"/>
      <c r="PZ120"/>
      <c r="QA120"/>
      <c r="QB120"/>
      <c r="QC120"/>
      <c r="QD120"/>
      <c r="QE120"/>
      <c r="QF120"/>
      <c r="QG120"/>
      <c r="QH120"/>
      <c r="QI120"/>
      <c r="QJ120"/>
      <c r="QK120"/>
      <c r="QL120"/>
      <c r="QM120"/>
      <c r="QN120"/>
      <c r="QO120"/>
      <c r="QP120"/>
      <c r="QQ120"/>
      <c r="QR120"/>
      <c r="QS120"/>
      <c r="QT120"/>
      <c r="QU120"/>
      <c r="QV120"/>
      <c r="QW120"/>
      <c r="QX120"/>
      <c r="QY120"/>
      <c r="QZ120"/>
      <c r="RA120"/>
      <c r="RB120"/>
      <c r="RC120"/>
      <c r="RD120"/>
      <c r="RE120"/>
      <c r="RF120"/>
      <c r="RG120"/>
      <c r="RH120"/>
      <c r="RI120"/>
      <c r="RJ120"/>
      <c r="RK120"/>
      <c r="RL120"/>
      <c r="RM120"/>
      <c r="RN120"/>
      <c r="RO120"/>
      <c r="RP120"/>
      <c r="RQ120"/>
      <c r="RR120"/>
      <c r="RS120"/>
      <c r="RT120"/>
      <c r="RU120"/>
      <c r="RV120"/>
      <c r="RW120"/>
      <c r="RX120"/>
      <c r="RY120"/>
      <c r="RZ120"/>
      <c r="SA120"/>
      <c r="SB120"/>
      <c r="SC120"/>
      <c r="SD120"/>
      <c r="SE120"/>
      <c r="SF120"/>
      <c r="SG120"/>
      <c r="SH120"/>
      <c r="SI120"/>
      <c r="SJ120"/>
      <c r="SK120"/>
      <c r="SL120"/>
      <c r="SM120"/>
      <c r="SN120"/>
      <c r="SO120"/>
      <c r="SP120"/>
      <c r="SQ120"/>
      <c r="SR120"/>
      <c r="SS120"/>
      <c r="ST120"/>
      <c r="SU120"/>
      <c r="SV120"/>
      <c r="SW120"/>
      <c r="SX120"/>
      <c r="SY120"/>
      <c r="SZ120"/>
      <c r="TA120"/>
      <c r="TB120"/>
      <c r="TC120"/>
      <c r="TD120"/>
      <c r="TE120"/>
      <c r="TF120"/>
      <c r="TG120"/>
      <c r="TH120"/>
      <c r="TI120"/>
      <c r="TJ120"/>
      <c r="TK120"/>
      <c r="TL120"/>
      <c r="TM120"/>
      <c r="TN120"/>
      <c r="TO120"/>
      <c r="TP120"/>
      <c r="TQ120"/>
      <c r="TR120"/>
      <c r="TS120"/>
      <c r="TT120"/>
      <c r="TU120"/>
      <c r="TV120"/>
      <c r="TW120"/>
      <c r="TX120"/>
      <c r="TY120"/>
      <c r="TZ120"/>
      <c r="UA120"/>
      <c r="UB120"/>
      <c r="UC120"/>
      <c r="UD120"/>
      <c r="UE120"/>
      <c r="UF120"/>
      <c r="UG120"/>
      <c r="UH120"/>
      <c r="UI120"/>
      <c r="UJ120"/>
      <c r="UK120"/>
      <c r="UL120"/>
      <c r="UM120"/>
      <c r="UN120"/>
      <c r="UO120"/>
      <c r="UP120"/>
      <c r="UQ120"/>
      <c r="UR120"/>
      <c r="US120"/>
      <c r="UT120"/>
      <c r="UU120"/>
      <c r="UV120"/>
      <c r="UW120"/>
      <c r="UX120"/>
      <c r="UY120"/>
      <c r="UZ120"/>
      <c r="VA120"/>
      <c r="VB120"/>
      <c r="VC120"/>
      <c r="VD120"/>
      <c r="VE120"/>
      <c r="VF120"/>
      <c r="VG120"/>
      <c r="VH120"/>
      <c r="VI120"/>
      <c r="VJ120"/>
      <c r="VK120"/>
      <c r="VL120"/>
      <c r="VM120"/>
      <c r="VN120"/>
      <c r="VO120"/>
      <c r="VP120"/>
      <c r="VQ120"/>
      <c r="VR120"/>
      <c r="VS120"/>
      <c r="VT120"/>
      <c r="VU120"/>
      <c r="VV120"/>
      <c r="VW120"/>
      <c r="VX120"/>
      <c r="VY120"/>
      <c r="VZ120"/>
      <c r="WA120"/>
      <c r="WB120"/>
      <c r="WC120"/>
      <c r="WD120"/>
      <c r="WE120"/>
      <c r="WF120"/>
      <c r="WG120"/>
      <c r="WH120"/>
      <c r="WI120"/>
      <c r="WJ120"/>
      <c r="WK120"/>
      <c r="WL120"/>
      <c r="WM120"/>
      <c r="WN120"/>
      <c r="WO120"/>
      <c r="WP120"/>
      <c r="WQ120"/>
      <c r="WR120"/>
      <c r="WS120"/>
      <c r="WT120"/>
      <c r="WU120"/>
      <c r="WV120"/>
      <c r="WW120"/>
      <c r="WX120"/>
      <c r="WY120"/>
      <c r="WZ120"/>
      <c r="XA120"/>
      <c r="XB120"/>
      <c r="XC120"/>
      <c r="XD120"/>
      <c r="XE120"/>
      <c r="XF120"/>
      <c r="XG120"/>
      <c r="XH120"/>
      <c r="XI120"/>
      <c r="XJ120"/>
      <c r="XK120"/>
      <c r="XL120"/>
      <c r="XM120"/>
      <c r="XN120"/>
      <c r="XO120"/>
      <c r="XP120"/>
      <c r="XQ120"/>
      <c r="XR120"/>
      <c r="XS120"/>
      <c r="XT120"/>
      <c r="XU120"/>
      <c r="XV120"/>
      <c r="XW120"/>
      <c r="XX120"/>
      <c r="XY120"/>
      <c r="XZ120"/>
      <c r="YA120"/>
      <c r="YB120"/>
      <c r="YC120"/>
      <c r="YD120"/>
      <c r="YE120"/>
      <c r="YF120"/>
      <c r="YG120"/>
      <c r="YH120"/>
      <c r="YI120"/>
      <c r="YJ120"/>
      <c r="YK120"/>
      <c r="YL120"/>
      <c r="YM120"/>
      <c r="YN120"/>
      <c r="YO120"/>
      <c r="YP120"/>
      <c r="YQ120"/>
      <c r="YR120"/>
      <c r="YS120"/>
      <c r="YT120"/>
      <c r="YU120"/>
      <c r="YV120"/>
      <c r="YW120"/>
      <c r="YX120"/>
      <c r="YY120"/>
      <c r="YZ120"/>
      <c r="ZA120"/>
    </row>
    <row r="121" spans="1:677" ht="12.75" customHeight="1" outlineLevel="1">
      <c r="A121" s="68" t="s">
        <v>230</v>
      </c>
      <c r="B121" s="84">
        <f>D121+D156+D243</f>
        <v>18</v>
      </c>
      <c r="D121" s="62">
        <f t="shared" si="15"/>
        <v>8</v>
      </c>
      <c r="E121" s="122"/>
      <c r="F121" s="62"/>
      <c r="G121" s="62"/>
      <c r="H121" s="73"/>
      <c r="I121" s="73"/>
      <c r="J121" s="62"/>
      <c r="K121" s="62"/>
      <c r="L121" s="62"/>
      <c r="M121" s="62"/>
      <c r="N121" s="2"/>
      <c r="U121" s="194"/>
      <c r="V121" s="68" t="s">
        <v>39</v>
      </c>
      <c r="W121" s="68" t="s">
        <v>39</v>
      </c>
      <c r="X121" s="68" t="s">
        <v>39</v>
      </c>
      <c r="Y121" s="68" t="s">
        <v>39</v>
      </c>
      <c r="Z121" s="68" t="s">
        <v>39</v>
      </c>
      <c r="AB121" s="68" t="s">
        <v>39</v>
      </c>
      <c r="AF121" s="171" t="s">
        <v>39</v>
      </c>
      <c r="AN121" s="68" t="s">
        <v>39</v>
      </c>
      <c r="AO121" s="195"/>
      <c r="BC121"/>
      <c r="BD121"/>
      <c r="BE121"/>
      <c r="BF121"/>
      <c r="BG121"/>
      <c r="BH121"/>
      <c r="BI121"/>
      <c r="BJ121"/>
      <c r="BK121"/>
      <c r="BL121"/>
      <c r="BM121"/>
      <c r="BN121"/>
      <c r="BO121"/>
      <c r="BP121"/>
      <c r="BQ121"/>
      <c r="BR121"/>
      <c r="BS121"/>
      <c r="BT121"/>
      <c r="BU121" s="196"/>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c r="IW121"/>
      <c r="IX121"/>
      <c r="IY121"/>
      <c r="IZ121"/>
      <c r="JA121"/>
      <c r="JB121"/>
      <c r="JC121"/>
      <c r="JD121"/>
      <c r="JE121"/>
      <c r="JF121"/>
      <c r="JG121"/>
      <c r="JH121"/>
      <c r="JI121"/>
      <c r="JJ121"/>
      <c r="JK121"/>
      <c r="JL121"/>
      <c r="JM121"/>
      <c r="JN121"/>
      <c r="JO121"/>
      <c r="JP121"/>
      <c r="JQ121"/>
      <c r="JR121"/>
      <c r="JS121"/>
      <c r="JT121"/>
      <c r="JU121"/>
      <c r="JV121"/>
      <c r="JW121"/>
      <c r="JX121"/>
      <c r="JY121"/>
      <c r="JZ121"/>
      <c r="KA121"/>
      <c r="KB121"/>
      <c r="KC121"/>
      <c r="KD121"/>
      <c r="KE121"/>
      <c r="KF121"/>
      <c r="KG121"/>
      <c r="KH121"/>
      <c r="KI121"/>
      <c r="KJ121"/>
      <c r="KK121"/>
      <c r="KL121"/>
      <c r="KM121"/>
      <c r="KN121"/>
      <c r="KO121"/>
      <c r="KP121"/>
      <c r="KQ121"/>
      <c r="KR121"/>
      <c r="KS121"/>
      <c r="KT121"/>
      <c r="KU121"/>
      <c r="KV121"/>
      <c r="KW121"/>
      <c r="KX121"/>
      <c r="KY121"/>
      <c r="KZ121"/>
      <c r="LA121"/>
      <c r="LB121"/>
      <c r="LC121"/>
      <c r="LD121"/>
      <c r="LE121"/>
      <c r="LF121"/>
      <c r="LG121"/>
      <c r="LH121"/>
      <c r="LI121"/>
      <c r="LJ121"/>
      <c r="LK121"/>
      <c r="LL121"/>
      <c r="LM121"/>
      <c r="LN121"/>
      <c r="LO121"/>
      <c r="LP121"/>
      <c r="LQ121"/>
      <c r="LR121"/>
      <c r="LS121"/>
      <c r="LT121"/>
      <c r="LU121"/>
      <c r="LV121"/>
      <c r="LW121"/>
      <c r="LX121"/>
      <c r="LY121"/>
      <c r="LZ121"/>
      <c r="MA121"/>
      <c r="MB121"/>
      <c r="MC121"/>
      <c r="MD121"/>
      <c r="ME121"/>
      <c r="MF121"/>
      <c r="MG121"/>
      <c r="MH121"/>
      <c r="MI121"/>
      <c r="MJ121"/>
      <c r="MK121"/>
      <c r="ML121"/>
      <c r="MM121"/>
      <c r="MN121"/>
      <c r="MO121"/>
      <c r="MP121"/>
      <c r="MQ121"/>
      <c r="MR121"/>
      <c r="MS121"/>
      <c r="MT121"/>
      <c r="MU121"/>
      <c r="MV121"/>
      <c r="MW121"/>
      <c r="MX121"/>
      <c r="MY121"/>
      <c r="MZ121"/>
      <c r="NA121"/>
      <c r="NB121"/>
      <c r="NC121"/>
      <c r="ND121"/>
      <c r="NE121"/>
      <c r="NF121"/>
      <c r="NG121"/>
      <c r="NH121"/>
      <c r="NI121"/>
      <c r="NJ121"/>
      <c r="NK121"/>
      <c r="NL121"/>
      <c r="NM121"/>
      <c r="NN121"/>
      <c r="NO121"/>
      <c r="NP121"/>
      <c r="NQ121"/>
      <c r="NR121"/>
      <c r="NS121"/>
      <c r="NT121"/>
      <c r="NU121"/>
      <c r="NV121"/>
      <c r="NW121"/>
      <c r="NX121"/>
      <c r="NY121"/>
      <c r="NZ121"/>
      <c r="OA121"/>
      <c r="OB121"/>
      <c r="OC121"/>
      <c r="OD121"/>
      <c r="OE121"/>
      <c r="OF121"/>
      <c r="OG121"/>
      <c r="OH121"/>
      <c r="OI121"/>
      <c r="OJ121"/>
      <c r="OK121"/>
      <c r="OL121"/>
      <c r="OM121"/>
      <c r="ON121"/>
      <c r="OO121"/>
      <c r="OP121"/>
      <c r="OQ121"/>
      <c r="OR121"/>
      <c r="OS121"/>
      <c r="OT121"/>
      <c r="OU121"/>
      <c r="OV121"/>
      <c r="OW121"/>
      <c r="OX121"/>
      <c r="OY121"/>
      <c r="OZ121"/>
      <c r="PA121"/>
      <c r="PB121"/>
      <c r="PC121"/>
      <c r="PD121"/>
      <c r="PE121"/>
      <c r="PF121"/>
      <c r="PG121"/>
      <c r="PH121"/>
      <c r="PI121"/>
      <c r="PJ121"/>
      <c r="PK121"/>
      <c r="PL121"/>
      <c r="PM121"/>
      <c r="PN121"/>
      <c r="PO121"/>
      <c r="PP121"/>
      <c r="PQ121"/>
      <c r="PR121"/>
      <c r="PS121"/>
      <c r="PT121"/>
      <c r="PU121"/>
      <c r="PV121"/>
      <c r="PW121"/>
      <c r="PX121"/>
      <c r="PY121"/>
      <c r="PZ121"/>
      <c r="QA121"/>
      <c r="QB121"/>
      <c r="QC121"/>
      <c r="QD121"/>
      <c r="QE121"/>
      <c r="QF121"/>
      <c r="QG121"/>
      <c r="QH121"/>
      <c r="QI121"/>
      <c r="QJ121"/>
      <c r="QK121"/>
      <c r="QL121"/>
      <c r="QM121"/>
      <c r="QN121"/>
      <c r="QO121"/>
      <c r="QP121"/>
      <c r="QQ121"/>
      <c r="QR121"/>
      <c r="QS121"/>
      <c r="QT121"/>
      <c r="QU121"/>
      <c r="QV121"/>
      <c r="QW121"/>
      <c r="QX121"/>
      <c r="QY121"/>
      <c r="QZ121"/>
      <c r="RA121"/>
      <c r="RB121"/>
      <c r="RC121"/>
      <c r="RD121"/>
      <c r="RE121"/>
      <c r="RF121"/>
      <c r="RG121"/>
      <c r="RH121"/>
      <c r="RI121"/>
      <c r="RJ121"/>
      <c r="RK121"/>
      <c r="RL121"/>
      <c r="RM121"/>
      <c r="RN121"/>
      <c r="RO121"/>
      <c r="RP121"/>
      <c r="RQ121"/>
      <c r="RR121"/>
      <c r="RS121"/>
      <c r="RT121"/>
      <c r="RU121"/>
      <c r="RV121"/>
      <c r="RW121"/>
      <c r="RX121"/>
      <c r="RY121"/>
      <c r="RZ121"/>
      <c r="SA121"/>
      <c r="SB121"/>
      <c r="SC121"/>
      <c r="SD121"/>
      <c r="SE121"/>
      <c r="SF121"/>
      <c r="SG121"/>
      <c r="SH121"/>
      <c r="SI121"/>
      <c r="SJ121"/>
      <c r="SK121"/>
      <c r="SL121"/>
      <c r="SM121"/>
      <c r="SN121"/>
      <c r="SO121"/>
      <c r="SP121"/>
      <c r="SQ121"/>
      <c r="SR121"/>
      <c r="SS121"/>
      <c r="ST121"/>
      <c r="SU121"/>
      <c r="SV121"/>
      <c r="SW121"/>
      <c r="SX121"/>
      <c r="SY121"/>
      <c r="SZ121"/>
      <c r="TA121"/>
      <c r="TB121"/>
      <c r="TC121"/>
      <c r="TD121"/>
      <c r="TE121"/>
      <c r="TF121"/>
      <c r="TG121"/>
      <c r="TH121"/>
      <c r="TI121"/>
      <c r="TJ121"/>
      <c r="TK121"/>
      <c r="TL121"/>
      <c r="TM121"/>
      <c r="TN121"/>
      <c r="TO121"/>
      <c r="TP121"/>
      <c r="TQ121"/>
      <c r="TR121"/>
      <c r="TS121"/>
      <c r="TT121"/>
      <c r="TU121"/>
      <c r="TV121"/>
      <c r="TW121"/>
      <c r="TX121"/>
      <c r="TY121"/>
      <c r="TZ121"/>
      <c r="UA121"/>
      <c r="UB121"/>
      <c r="UC121"/>
      <c r="UD121"/>
      <c r="UE121"/>
      <c r="UF121"/>
      <c r="UG121"/>
      <c r="UH121"/>
      <c r="UI121"/>
      <c r="UJ121"/>
      <c r="UK121"/>
      <c r="UL121"/>
      <c r="UM121"/>
      <c r="UN121"/>
      <c r="UO121"/>
      <c r="UP121"/>
      <c r="UQ121"/>
      <c r="UR121"/>
      <c r="US121"/>
      <c r="UT121"/>
      <c r="UU121"/>
      <c r="UV121"/>
      <c r="UW121"/>
      <c r="UX121"/>
      <c r="UY121"/>
      <c r="UZ121"/>
      <c r="VA121"/>
      <c r="VB121"/>
      <c r="VC121"/>
      <c r="VD121"/>
      <c r="VE121"/>
      <c r="VF121"/>
      <c r="VG121"/>
      <c r="VH121"/>
      <c r="VI121"/>
      <c r="VJ121"/>
      <c r="VK121"/>
      <c r="VL121"/>
      <c r="VM121"/>
      <c r="VN121"/>
      <c r="VO121"/>
      <c r="VP121"/>
      <c r="VQ121"/>
      <c r="VR121"/>
      <c r="VS121"/>
      <c r="VT121"/>
      <c r="VU121"/>
      <c r="VV121"/>
      <c r="VW121"/>
      <c r="VX121"/>
      <c r="VY121"/>
      <c r="VZ121"/>
      <c r="WA121"/>
      <c r="WB121"/>
      <c r="WC121"/>
      <c r="WD121"/>
      <c r="WE121"/>
      <c r="WF121"/>
      <c r="WG121"/>
      <c r="WH121"/>
      <c r="WI121"/>
      <c r="WJ121"/>
      <c r="WK121"/>
      <c r="WL121"/>
      <c r="WM121"/>
      <c r="WN121"/>
      <c r="WO121"/>
      <c r="WP121"/>
      <c r="WQ121"/>
      <c r="WR121"/>
      <c r="WS121"/>
      <c r="WT121"/>
      <c r="WU121"/>
      <c r="WV121"/>
      <c r="WW121"/>
      <c r="WX121"/>
      <c r="WY121"/>
      <c r="WZ121"/>
      <c r="XA121"/>
      <c r="XB121"/>
      <c r="XC121"/>
      <c r="XD121"/>
      <c r="XE121"/>
      <c r="XF121"/>
      <c r="XG121"/>
      <c r="XH121"/>
      <c r="XI121"/>
      <c r="XJ121"/>
      <c r="XK121"/>
      <c r="XL121"/>
      <c r="XM121"/>
      <c r="XN121"/>
      <c r="XO121"/>
      <c r="XP121"/>
      <c r="XQ121"/>
      <c r="XR121"/>
      <c r="XS121"/>
      <c r="XT121"/>
      <c r="XU121"/>
      <c r="XV121"/>
      <c r="XW121"/>
      <c r="XX121"/>
      <c r="XY121"/>
      <c r="XZ121"/>
      <c r="YA121"/>
      <c r="YB121"/>
      <c r="YC121"/>
      <c r="YD121"/>
      <c r="YE121"/>
      <c r="YF121"/>
      <c r="YG121"/>
      <c r="YH121"/>
      <c r="YI121"/>
      <c r="YJ121"/>
      <c r="YK121"/>
      <c r="YL121"/>
      <c r="YM121"/>
      <c r="YN121"/>
      <c r="YO121"/>
      <c r="YP121"/>
      <c r="YQ121"/>
      <c r="YR121"/>
      <c r="YS121"/>
      <c r="YT121"/>
      <c r="YU121"/>
      <c r="YV121"/>
      <c r="YW121"/>
      <c r="YX121"/>
      <c r="YY121"/>
      <c r="YZ121"/>
      <c r="ZA121"/>
    </row>
    <row r="122" spans="1:677" s="35" customFormat="1" ht="13.5" outlineLevel="1" thickBot="1">
      <c r="A122" s="138" t="s">
        <v>121</v>
      </c>
      <c r="B122" s="84">
        <f>D122+D160</f>
        <v>6</v>
      </c>
      <c r="C122" s="64"/>
      <c r="D122" s="62">
        <f t="shared" si="15"/>
        <v>3</v>
      </c>
      <c r="E122" s="122"/>
      <c r="F122" s="62"/>
      <c r="G122" s="62"/>
      <c r="H122" s="73"/>
      <c r="I122" s="73"/>
      <c r="J122" s="62"/>
      <c r="K122" s="62"/>
      <c r="L122" s="62"/>
      <c r="M122" s="62"/>
      <c r="O122" s="1"/>
      <c r="P122" s="45"/>
      <c r="Q122" s="1"/>
      <c r="S122" s="1"/>
      <c r="T122" s="1"/>
      <c r="U122" s="1"/>
      <c r="V122" s="1"/>
      <c r="W122" s="1"/>
      <c r="Z122" s="1"/>
      <c r="AI122" s="138" t="s">
        <v>121</v>
      </c>
      <c r="AJ122" s="138" t="s">
        <v>121</v>
      </c>
      <c r="AM122" s="1"/>
      <c r="AN122" s="138" t="s">
        <v>121</v>
      </c>
      <c r="AP122" s="31"/>
      <c r="AS122" s="125"/>
      <c r="AW122" s="1"/>
      <c r="BC122" s="127"/>
      <c r="BD122" s="127"/>
      <c r="BE122" s="127"/>
      <c r="BF122" s="127"/>
      <c r="BG122" s="127"/>
      <c r="BH122" s="127"/>
      <c r="BI122" s="127"/>
      <c r="BJ122" s="127"/>
      <c r="BK122" s="127"/>
      <c r="BL122" s="127"/>
      <c r="BM122" s="127"/>
      <c r="BN122" s="127"/>
      <c r="BO122" s="127"/>
      <c r="BP122" s="127"/>
      <c r="BQ122" s="127"/>
      <c r="BR122" s="127"/>
      <c r="BS122" s="127"/>
      <c r="BT122" s="127"/>
      <c r="BU122" s="204"/>
      <c r="BV122" s="127"/>
      <c r="BW122" s="127"/>
      <c r="BX122" s="127"/>
      <c r="BY122" s="127"/>
      <c r="BZ122" s="127"/>
      <c r="CA122" s="127"/>
      <c r="CB122" s="127"/>
      <c r="CC122" s="127"/>
      <c r="CD122" s="127"/>
      <c r="CE122" s="127"/>
      <c r="CF122" s="127"/>
      <c r="CG122" s="127"/>
      <c r="CH122" s="127"/>
      <c r="CI122" s="127"/>
      <c r="CJ122" s="127"/>
      <c r="CK122" s="127"/>
      <c r="CL122" s="127"/>
      <c r="CM122" s="127"/>
      <c r="CN122" s="127"/>
      <c r="CO122" s="127"/>
      <c r="CP122" s="127"/>
      <c r="CQ122" s="127"/>
      <c r="CR122" s="127"/>
      <c r="CS122" s="127"/>
      <c r="CT122" s="127"/>
      <c r="CU122" s="127"/>
      <c r="CV122" s="127"/>
      <c r="CW122" s="127"/>
      <c r="CX122" s="127"/>
      <c r="CY122" s="127"/>
      <c r="CZ122" s="127"/>
      <c r="DA122" s="127"/>
      <c r="DB122" s="127"/>
      <c r="DC122" s="127"/>
      <c r="DD122" s="127"/>
      <c r="DE122" s="127"/>
      <c r="DF122" s="127"/>
      <c r="DG122" s="127"/>
      <c r="DH122" s="127"/>
      <c r="DI122" s="127"/>
      <c r="DJ122" s="127"/>
      <c r="DK122" s="127"/>
      <c r="DL122" s="127"/>
      <c r="DM122" s="127"/>
      <c r="DN122" s="127"/>
      <c r="DO122" s="127"/>
      <c r="DP122" s="127"/>
      <c r="DQ122" s="127"/>
      <c r="DR122" s="127"/>
      <c r="DS122" s="127"/>
      <c r="DT122" s="127"/>
      <c r="DU122" s="127"/>
      <c r="DV122" s="127"/>
      <c r="DW122" s="127"/>
      <c r="DX122" s="127"/>
      <c r="DY122" s="127"/>
      <c r="DZ122" s="127"/>
      <c r="EA122" s="127"/>
      <c r="EB122" s="127"/>
      <c r="EC122" s="127"/>
      <c r="ED122" s="127"/>
      <c r="EE122" s="127"/>
      <c r="EF122" s="127"/>
      <c r="EG122" s="127"/>
      <c r="EH122" s="127"/>
      <c r="EI122" s="127"/>
      <c r="EJ122" s="127"/>
      <c r="EK122" s="127"/>
      <c r="EL122" s="127"/>
      <c r="EM122" s="127"/>
      <c r="EN122" s="127"/>
      <c r="EO122" s="127"/>
      <c r="EP122" s="127"/>
      <c r="EQ122" s="127"/>
      <c r="ER122" s="127"/>
      <c r="ES122" s="127"/>
      <c r="ET122" s="127"/>
      <c r="EU122" s="127"/>
      <c r="EV122" s="127"/>
      <c r="EW122" s="127"/>
      <c r="EX122" s="127"/>
      <c r="EY122" s="127"/>
      <c r="EZ122" s="127"/>
      <c r="FA122" s="127"/>
      <c r="FB122" s="127"/>
      <c r="FC122" s="127"/>
      <c r="FD122" s="127"/>
      <c r="FE122" s="127"/>
      <c r="FF122" s="127"/>
      <c r="FG122" s="127"/>
      <c r="FH122" s="127"/>
      <c r="FI122" s="127"/>
      <c r="FJ122" s="127"/>
      <c r="FK122" s="127"/>
      <c r="FL122" s="127"/>
      <c r="FM122" s="127"/>
      <c r="FN122" s="127"/>
      <c r="FO122" s="127"/>
      <c r="FP122" s="127"/>
      <c r="FQ122" s="127"/>
      <c r="FR122" s="127"/>
      <c r="FS122" s="127"/>
      <c r="FT122" s="127"/>
      <c r="FU122" s="127"/>
      <c r="FV122" s="127"/>
      <c r="FW122" s="127"/>
      <c r="FX122" s="127"/>
      <c r="FY122" s="127"/>
      <c r="FZ122" s="127"/>
      <c r="GA122" s="127"/>
      <c r="GB122" s="127"/>
      <c r="GC122" s="127"/>
      <c r="GD122" s="127"/>
      <c r="GE122" s="127"/>
      <c r="GF122" s="127"/>
      <c r="GG122" s="127"/>
      <c r="GH122" s="127"/>
      <c r="GI122" s="127"/>
      <c r="GJ122" s="127"/>
      <c r="GK122" s="127"/>
      <c r="GL122" s="127"/>
      <c r="GM122" s="127"/>
      <c r="GN122" s="127"/>
      <c r="GO122" s="127"/>
      <c r="GP122" s="127"/>
      <c r="GQ122" s="127"/>
      <c r="GR122" s="127"/>
      <c r="GS122" s="127"/>
      <c r="GT122" s="127"/>
      <c r="GU122" s="127"/>
      <c r="GV122" s="127"/>
      <c r="GW122" s="127"/>
      <c r="GX122" s="127"/>
      <c r="GY122" s="127"/>
      <c r="GZ122" s="127"/>
      <c r="HA122" s="127"/>
      <c r="HB122" s="127"/>
      <c r="HC122" s="127"/>
      <c r="HD122" s="127"/>
      <c r="HE122" s="127"/>
      <c r="HF122" s="127"/>
      <c r="HG122" s="127"/>
      <c r="HH122" s="127"/>
      <c r="HI122" s="127"/>
      <c r="HJ122" s="127"/>
      <c r="HK122" s="127"/>
      <c r="HL122" s="127"/>
      <c r="HM122" s="127"/>
      <c r="HN122" s="127"/>
      <c r="HO122" s="127"/>
      <c r="HP122" s="127"/>
      <c r="HQ122" s="127"/>
      <c r="HR122" s="127"/>
      <c r="HS122" s="127"/>
      <c r="HT122" s="127"/>
      <c r="HU122" s="127"/>
      <c r="HV122" s="127"/>
      <c r="HW122" s="127"/>
      <c r="HX122" s="127"/>
      <c r="HY122" s="127"/>
      <c r="HZ122" s="127"/>
      <c r="IA122" s="127"/>
      <c r="IB122" s="127"/>
      <c r="IC122" s="127"/>
      <c r="ID122" s="127"/>
      <c r="IE122" s="127"/>
      <c r="IF122" s="127"/>
      <c r="IG122" s="127"/>
      <c r="IH122" s="127"/>
      <c r="II122" s="127"/>
      <c r="IJ122" s="127"/>
      <c r="IK122" s="127"/>
      <c r="IL122" s="127"/>
      <c r="IM122" s="127"/>
      <c r="IN122" s="127"/>
      <c r="IO122" s="127"/>
      <c r="IP122" s="127"/>
      <c r="IQ122" s="127"/>
      <c r="IR122" s="127"/>
      <c r="IS122" s="127"/>
      <c r="IT122" s="127"/>
      <c r="IU122" s="127"/>
      <c r="IV122" s="127"/>
      <c r="IW122" s="127"/>
      <c r="IX122" s="127"/>
      <c r="IY122" s="127"/>
      <c r="IZ122" s="127"/>
      <c r="JA122" s="127"/>
      <c r="JB122" s="127"/>
      <c r="JC122" s="127"/>
      <c r="JD122" s="127"/>
      <c r="JE122" s="127"/>
      <c r="JF122" s="127"/>
      <c r="JG122" s="127"/>
      <c r="JH122" s="127"/>
      <c r="JI122" s="127"/>
      <c r="JJ122" s="127"/>
      <c r="JK122" s="127"/>
      <c r="JL122" s="127"/>
      <c r="JM122" s="127"/>
      <c r="JN122" s="127"/>
      <c r="JO122" s="127"/>
      <c r="JP122" s="127"/>
      <c r="JQ122" s="127"/>
      <c r="JR122" s="127"/>
      <c r="JS122" s="127"/>
      <c r="JT122" s="127"/>
      <c r="JU122" s="127"/>
      <c r="JV122" s="127"/>
      <c r="JW122" s="127"/>
      <c r="JX122" s="127"/>
      <c r="JY122" s="127"/>
      <c r="JZ122" s="127"/>
      <c r="KA122" s="127"/>
      <c r="KB122" s="127"/>
      <c r="KC122" s="127"/>
      <c r="KD122" s="127"/>
      <c r="KE122" s="127"/>
      <c r="KF122" s="127"/>
      <c r="KG122" s="127"/>
      <c r="KH122" s="127"/>
      <c r="KI122" s="127"/>
      <c r="KJ122" s="127"/>
      <c r="KK122" s="127"/>
      <c r="KL122" s="127"/>
      <c r="KM122" s="127"/>
      <c r="KN122" s="127"/>
      <c r="KO122" s="127"/>
      <c r="KP122" s="127"/>
      <c r="KQ122" s="127"/>
      <c r="KR122" s="127"/>
      <c r="KS122" s="127"/>
      <c r="KT122" s="127"/>
      <c r="KU122" s="127"/>
      <c r="KV122" s="127"/>
      <c r="KW122" s="127"/>
      <c r="KX122" s="127"/>
      <c r="KY122" s="127"/>
      <c r="KZ122" s="127"/>
      <c r="LA122" s="127"/>
      <c r="LB122" s="127"/>
      <c r="LC122" s="127"/>
      <c r="LD122" s="127"/>
      <c r="LE122" s="127"/>
      <c r="LF122" s="127"/>
      <c r="LG122" s="127"/>
      <c r="LH122" s="127"/>
      <c r="LI122" s="127"/>
      <c r="LJ122" s="127"/>
      <c r="LK122" s="127"/>
      <c r="LL122" s="127"/>
      <c r="LM122" s="127"/>
      <c r="LN122" s="127"/>
      <c r="LO122" s="127"/>
      <c r="LP122" s="127"/>
      <c r="LQ122" s="127"/>
      <c r="LR122" s="127"/>
      <c r="LS122" s="127"/>
      <c r="LT122" s="127"/>
      <c r="LU122" s="127"/>
      <c r="LV122" s="127"/>
      <c r="LW122" s="127"/>
      <c r="LX122" s="127"/>
      <c r="LY122" s="127"/>
      <c r="LZ122" s="127"/>
      <c r="MA122" s="127"/>
      <c r="MB122" s="127"/>
      <c r="MC122" s="127"/>
      <c r="MD122" s="127"/>
      <c r="ME122" s="127"/>
      <c r="MF122" s="127"/>
      <c r="MG122" s="127"/>
      <c r="MH122" s="127"/>
      <c r="MI122" s="127"/>
      <c r="MJ122" s="127"/>
      <c r="MK122" s="127"/>
      <c r="ML122" s="127"/>
      <c r="MM122" s="127"/>
      <c r="MN122" s="127"/>
      <c r="MO122" s="127"/>
      <c r="MP122" s="127"/>
      <c r="MQ122" s="127"/>
      <c r="MR122" s="127"/>
      <c r="MS122" s="127"/>
      <c r="MT122" s="127"/>
      <c r="MU122" s="127"/>
      <c r="MV122" s="127"/>
      <c r="MW122" s="127"/>
      <c r="MX122" s="127"/>
      <c r="MY122" s="127"/>
      <c r="MZ122" s="127"/>
      <c r="NA122" s="127"/>
      <c r="NB122" s="127"/>
      <c r="NC122" s="127"/>
      <c r="ND122" s="127"/>
      <c r="NE122" s="127"/>
      <c r="NF122" s="127"/>
      <c r="NG122" s="127"/>
      <c r="NH122" s="127"/>
      <c r="NI122" s="127"/>
      <c r="NJ122" s="127"/>
      <c r="NK122" s="127"/>
      <c r="NL122" s="127"/>
      <c r="NM122" s="127"/>
      <c r="NN122" s="127"/>
      <c r="NO122" s="127"/>
      <c r="NP122" s="127"/>
      <c r="NQ122" s="127"/>
      <c r="NR122" s="127"/>
      <c r="NS122" s="127"/>
      <c r="NT122" s="127"/>
      <c r="NU122" s="127"/>
      <c r="NV122" s="127"/>
      <c r="NW122" s="127"/>
      <c r="NX122" s="127"/>
      <c r="NY122" s="127"/>
      <c r="NZ122" s="127"/>
      <c r="OA122" s="127"/>
      <c r="OB122" s="127"/>
      <c r="OC122" s="127"/>
      <c r="OD122" s="127"/>
      <c r="OE122" s="127"/>
      <c r="OF122" s="127"/>
      <c r="OG122" s="127"/>
      <c r="OH122" s="127"/>
      <c r="OI122" s="127"/>
      <c r="OJ122" s="127"/>
      <c r="OK122" s="127"/>
      <c r="OL122" s="127"/>
      <c r="OM122" s="127"/>
      <c r="ON122" s="127"/>
      <c r="OO122" s="127"/>
      <c r="OP122" s="127"/>
      <c r="OQ122" s="127"/>
      <c r="OR122" s="127"/>
      <c r="OS122" s="127"/>
      <c r="OT122" s="127"/>
      <c r="OU122" s="127"/>
      <c r="OV122" s="127"/>
      <c r="OW122" s="127"/>
      <c r="OX122" s="127"/>
      <c r="OY122" s="127"/>
      <c r="OZ122" s="127"/>
      <c r="PA122" s="127"/>
      <c r="PB122" s="127"/>
      <c r="PC122" s="127"/>
      <c r="PD122" s="127"/>
      <c r="PE122" s="127"/>
      <c r="PF122" s="127"/>
      <c r="PG122" s="127"/>
      <c r="PH122" s="127"/>
      <c r="PI122" s="127"/>
      <c r="PJ122" s="127"/>
      <c r="PK122" s="127"/>
      <c r="PL122" s="127"/>
      <c r="PM122" s="127"/>
      <c r="PN122" s="127"/>
      <c r="PO122" s="127"/>
      <c r="PP122" s="127"/>
      <c r="PQ122" s="127"/>
      <c r="PR122" s="127"/>
      <c r="PS122" s="127"/>
      <c r="PT122" s="127"/>
      <c r="PU122" s="127"/>
      <c r="PV122" s="127"/>
      <c r="PW122" s="127"/>
      <c r="PX122" s="127"/>
      <c r="PY122" s="127"/>
      <c r="PZ122" s="127"/>
      <c r="QA122" s="127"/>
      <c r="QB122" s="127"/>
      <c r="QC122" s="127"/>
      <c r="QD122" s="127"/>
      <c r="QE122" s="127"/>
      <c r="QF122" s="127"/>
      <c r="QG122" s="127"/>
      <c r="QH122" s="127"/>
      <c r="QI122" s="127"/>
      <c r="QJ122" s="127"/>
      <c r="QK122" s="127"/>
      <c r="QL122" s="127"/>
      <c r="QM122" s="127"/>
      <c r="QN122" s="127"/>
      <c r="QO122" s="127"/>
      <c r="QP122" s="127"/>
      <c r="QQ122" s="127"/>
      <c r="QR122" s="127"/>
      <c r="QS122" s="127"/>
      <c r="QT122" s="127"/>
      <c r="QU122" s="127"/>
      <c r="QV122" s="127"/>
      <c r="QW122" s="127"/>
      <c r="QX122" s="127"/>
      <c r="QY122" s="127"/>
      <c r="QZ122" s="127"/>
      <c r="RA122" s="127"/>
      <c r="RB122" s="127"/>
      <c r="RC122" s="127"/>
      <c r="RD122" s="127"/>
      <c r="RE122" s="127"/>
      <c r="RF122" s="127"/>
      <c r="RG122" s="127"/>
      <c r="RH122" s="127"/>
      <c r="RI122" s="127"/>
      <c r="RJ122" s="127"/>
      <c r="RK122" s="127"/>
      <c r="RL122" s="127"/>
      <c r="RM122" s="127"/>
      <c r="RN122" s="127"/>
      <c r="RO122" s="127"/>
      <c r="RP122" s="127"/>
      <c r="RQ122" s="127"/>
      <c r="RR122" s="127"/>
      <c r="RS122" s="127"/>
      <c r="RT122" s="127"/>
      <c r="RU122" s="127"/>
      <c r="RV122" s="127"/>
      <c r="RW122" s="127"/>
      <c r="RX122" s="127"/>
      <c r="RY122" s="127"/>
      <c r="RZ122" s="127"/>
      <c r="SA122" s="127"/>
      <c r="SB122" s="127"/>
      <c r="SC122" s="127"/>
      <c r="SD122" s="127"/>
      <c r="SE122" s="127"/>
      <c r="SF122" s="127"/>
      <c r="SG122" s="127"/>
      <c r="SH122" s="127"/>
      <c r="SI122" s="127"/>
      <c r="SJ122" s="127"/>
      <c r="SK122" s="127"/>
      <c r="SL122" s="127"/>
      <c r="SM122" s="127"/>
      <c r="SN122" s="127"/>
      <c r="SO122" s="127"/>
      <c r="SP122" s="127"/>
      <c r="SQ122" s="127"/>
      <c r="SR122" s="127"/>
      <c r="SS122" s="127"/>
      <c r="ST122" s="127"/>
      <c r="SU122" s="127"/>
      <c r="SV122" s="127"/>
      <c r="SW122" s="127"/>
      <c r="SX122" s="127"/>
      <c r="SY122" s="127"/>
      <c r="SZ122" s="127"/>
      <c r="TA122" s="127"/>
      <c r="TB122" s="127"/>
      <c r="TC122" s="127"/>
      <c r="TD122" s="127"/>
      <c r="TE122" s="127"/>
      <c r="TF122" s="127"/>
      <c r="TG122" s="127"/>
      <c r="TH122" s="127"/>
      <c r="TI122" s="127"/>
      <c r="TJ122" s="127"/>
      <c r="TK122" s="127"/>
      <c r="TL122" s="127"/>
      <c r="TM122" s="127"/>
      <c r="TN122" s="127"/>
      <c r="TO122" s="127"/>
      <c r="TP122" s="127"/>
      <c r="TQ122" s="127"/>
      <c r="TR122" s="127"/>
      <c r="TS122" s="127"/>
      <c r="TT122" s="127"/>
      <c r="TU122" s="127"/>
      <c r="TV122" s="127"/>
      <c r="TW122" s="127"/>
      <c r="TX122" s="127"/>
      <c r="TY122" s="127"/>
      <c r="TZ122" s="127"/>
      <c r="UA122" s="127"/>
      <c r="UB122" s="127"/>
      <c r="UC122" s="127"/>
      <c r="UD122" s="127"/>
      <c r="UE122" s="127"/>
      <c r="UF122" s="127"/>
      <c r="UG122" s="127"/>
      <c r="UH122" s="127"/>
      <c r="UI122" s="127"/>
      <c r="UJ122" s="127"/>
      <c r="UK122" s="127"/>
      <c r="UL122" s="127"/>
      <c r="UM122" s="127"/>
      <c r="UN122" s="127"/>
      <c r="UO122" s="127"/>
      <c r="UP122" s="127"/>
      <c r="UQ122" s="127"/>
      <c r="UR122" s="127"/>
      <c r="US122" s="127"/>
      <c r="UT122" s="127"/>
      <c r="UU122" s="127"/>
      <c r="UV122" s="127"/>
      <c r="UW122" s="127"/>
      <c r="UX122" s="127"/>
      <c r="UY122" s="127"/>
      <c r="UZ122" s="127"/>
      <c r="VA122" s="127"/>
      <c r="VB122" s="127"/>
      <c r="VC122" s="127"/>
      <c r="VD122" s="127"/>
      <c r="VE122" s="127"/>
      <c r="VF122" s="127"/>
      <c r="VG122" s="127"/>
      <c r="VH122" s="127"/>
      <c r="VI122" s="127"/>
      <c r="VJ122" s="127"/>
      <c r="VK122" s="127"/>
      <c r="VL122" s="127"/>
      <c r="VM122" s="127"/>
      <c r="VN122" s="127"/>
      <c r="VO122" s="127"/>
      <c r="VP122" s="127"/>
      <c r="VQ122" s="127"/>
      <c r="VR122" s="127"/>
      <c r="VS122" s="127"/>
      <c r="VT122" s="127"/>
      <c r="VU122" s="127"/>
      <c r="VV122" s="127"/>
      <c r="VW122" s="127"/>
      <c r="VX122" s="127"/>
      <c r="VY122" s="127"/>
      <c r="VZ122" s="127"/>
      <c r="WA122" s="127"/>
      <c r="WB122" s="127"/>
      <c r="WC122" s="127"/>
      <c r="WD122" s="127"/>
      <c r="WE122" s="127"/>
      <c r="WF122" s="127"/>
      <c r="WG122" s="127"/>
      <c r="WH122" s="127"/>
      <c r="WI122" s="127"/>
      <c r="WJ122" s="127"/>
      <c r="WK122" s="127"/>
      <c r="WL122" s="127"/>
      <c r="WM122" s="127"/>
      <c r="WN122" s="127"/>
      <c r="WO122" s="127"/>
      <c r="WP122" s="127"/>
      <c r="WQ122" s="127"/>
      <c r="WR122" s="127"/>
      <c r="WS122" s="127"/>
      <c r="WT122" s="127"/>
      <c r="WU122" s="127"/>
      <c r="WV122" s="127"/>
      <c r="WW122" s="127"/>
      <c r="WX122" s="127"/>
      <c r="WY122" s="127"/>
      <c r="WZ122" s="127"/>
      <c r="XA122" s="127"/>
      <c r="XB122" s="127"/>
      <c r="XC122" s="127"/>
      <c r="XD122" s="127"/>
      <c r="XE122" s="127"/>
      <c r="XF122" s="127"/>
      <c r="XG122" s="127"/>
      <c r="XH122" s="127"/>
      <c r="XI122" s="127"/>
      <c r="XJ122" s="127"/>
      <c r="XK122" s="127"/>
      <c r="XL122" s="127"/>
      <c r="XM122" s="127"/>
      <c r="XN122" s="127"/>
      <c r="XO122" s="127"/>
      <c r="XP122" s="127"/>
      <c r="XQ122" s="127"/>
      <c r="XR122" s="127"/>
      <c r="XS122" s="127"/>
      <c r="XT122" s="127"/>
      <c r="XU122" s="127"/>
      <c r="XV122" s="127"/>
      <c r="XW122" s="127"/>
      <c r="XX122" s="127"/>
      <c r="XY122" s="127"/>
      <c r="XZ122" s="127"/>
      <c r="YA122" s="127"/>
      <c r="YB122" s="127"/>
      <c r="YC122" s="127"/>
      <c r="YD122" s="127"/>
      <c r="YE122" s="127"/>
      <c r="YF122" s="127"/>
      <c r="YG122" s="127"/>
      <c r="YH122" s="127"/>
      <c r="YI122" s="127"/>
      <c r="YJ122" s="127"/>
      <c r="YK122" s="127"/>
      <c r="YL122" s="127"/>
      <c r="YM122" s="127"/>
      <c r="YN122" s="127"/>
      <c r="YO122" s="127"/>
      <c r="YP122" s="127"/>
      <c r="YQ122" s="127"/>
      <c r="YR122" s="127"/>
      <c r="YS122" s="127"/>
      <c r="YT122" s="127"/>
      <c r="YU122" s="127"/>
      <c r="YV122" s="127"/>
      <c r="YW122" s="127"/>
      <c r="YX122" s="127"/>
      <c r="YY122" s="127"/>
      <c r="YZ122" s="127"/>
      <c r="ZA122" s="127"/>
    </row>
    <row r="123" spans="1:677" ht="13.5" customHeight="1" outlineLevel="1" thickTop="1" thickBot="1">
      <c r="A123" s="6" t="s">
        <v>950</v>
      </c>
      <c r="B123" s="84" t="str">
        <f>"-"</f>
        <v>-</v>
      </c>
      <c r="C123" s="62">
        <v>2</v>
      </c>
      <c r="D123" s="62">
        <f t="shared" si="15"/>
        <v>10</v>
      </c>
      <c r="E123" s="122"/>
      <c r="F123" s="260"/>
      <c r="G123" s="260"/>
      <c r="H123" s="459"/>
      <c r="I123" s="459"/>
      <c r="J123" s="260"/>
      <c r="K123" s="260"/>
      <c r="L123" s="6" t="s">
        <v>377</v>
      </c>
      <c r="M123" s="62"/>
      <c r="O123" s="43"/>
      <c r="P123" s="176" t="s">
        <v>155</v>
      </c>
      <c r="Q123" s="115" t="s">
        <v>155</v>
      </c>
      <c r="R123" s="6" t="s">
        <v>155</v>
      </c>
      <c r="S123" s="6" t="s">
        <v>155</v>
      </c>
      <c r="T123" s="6" t="s">
        <v>155</v>
      </c>
      <c r="X123" s="6" t="s">
        <v>155</v>
      </c>
      <c r="AH123" s="43"/>
      <c r="AI123" s="176" t="s">
        <v>350</v>
      </c>
      <c r="AJ123" s="6" t="s">
        <v>350</v>
      </c>
      <c r="AN123" s="6" t="s">
        <v>350</v>
      </c>
      <c r="AO123" s="195"/>
      <c r="BC123"/>
      <c r="BD123"/>
      <c r="BE123"/>
      <c r="BF123"/>
      <c r="BG123"/>
      <c r="BH123"/>
      <c r="BI123"/>
      <c r="BJ123"/>
      <c r="BK123"/>
      <c r="BL123"/>
      <c r="BM123"/>
      <c r="BN123"/>
      <c r="BO123"/>
      <c r="BP123"/>
      <c r="BQ123"/>
      <c r="BR123"/>
      <c r="BS123"/>
      <c r="BT123"/>
      <c r="BU123" s="196"/>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c r="IW123"/>
      <c r="IX123"/>
      <c r="IY123"/>
      <c r="IZ123"/>
      <c r="JA123"/>
      <c r="JB123"/>
      <c r="JC123"/>
      <c r="JD123"/>
      <c r="JE123"/>
      <c r="JF123"/>
      <c r="JG123"/>
      <c r="JH123"/>
      <c r="JI123"/>
      <c r="JJ123"/>
      <c r="JK123"/>
      <c r="JL123"/>
      <c r="JM123"/>
      <c r="JN123"/>
      <c r="JO123"/>
      <c r="JP123"/>
      <c r="JQ123"/>
      <c r="JR123"/>
      <c r="JS123"/>
      <c r="JT123"/>
      <c r="JU123"/>
      <c r="JV123"/>
      <c r="JW123"/>
      <c r="JX123"/>
      <c r="JY123"/>
      <c r="JZ123"/>
      <c r="KA123"/>
      <c r="KB123"/>
      <c r="KC123"/>
      <c r="KD123"/>
      <c r="KE123"/>
      <c r="KF123"/>
      <c r="KG123"/>
      <c r="KH123"/>
      <c r="KI123"/>
      <c r="KJ123"/>
      <c r="KK123"/>
      <c r="KL123"/>
      <c r="KM123"/>
      <c r="KN123"/>
      <c r="KO123"/>
      <c r="KP123"/>
      <c r="KQ123"/>
      <c r="KR123"/>
      <c r="KS123"/>
      <c r="KT123"/>
      <c r="KU123"/>
      <c r="KV123"/>
      <c r="KW123"/>
      <c r="KX123"/>
      <c r="KY123"/>
      <c r="KZ123"/>
      <c r="LA123"/>
      <c r="LB123"/>
      <c r="LC123"/>
      <c r="LD123"/>
      <c r="LE123"/>
      <c r="LF123"/>
      <c r="LG123"/>
      <c r="LH123"/>
      <c r="LI123"/>
      <c r="LJ123"/>
      <c r="LK123"/>
      <c r="LL123"/>
      <c r="LM123"/>
      <c r="LN123"/>
      <c r="LO123"/>
      <c r="LP123"/>
      <c r="LQ123"/>
      <c r="LR123"/>
      <c r="LS123"/>
      <c r="LT123"/>
      <c r="LU123"/>
      <c r="LV123"/>
      <c r="LW123"/>
      <c r="LX123"/>
      <c r="LY123"/>
      <c r="LZ123"/>
      <c r="MA123"/>
      <c r="MB123"/>
      <c r="MC123"/>
      <c r="MD123"/>
      <c r="ME123"/>
      <c r="MF123"/>
      <c r="MG123"/>
      <c r="MH123"/>
      <c r="MI123"/>
      <c r="MJ123"/>
      <c r="MK123"/>
      <c r="ML123"/>
      <c r="MM123"/>
      <c r="MN123"/>
      <c r="MO123"/>
      <c r="MP123"/>
      <c r="MQ123"/>
      <c r="MR123"/>
      <c r="MS123"/>
      <c r="MT123"/>
      <c r="MU123"/>
      <c r="MV123"/>
      <c r="MW123"/>
      <c r="MX123"/>
      <c r="MY123"/>
      <c r="MZ123"/>
      <c r="NA123"/>
      <c r="NB123"/>
      <c r="NC123"/>
      <c r="ND123"/>
      <c r="NE123"/>
      <c r="NF123"/>
      <c r="NG123"/>
      <c r="NH123"/>
      <c r="NI123"/>
      <c r="NJ123"/>
      <c r="NK123"/>
      <c r="NL123"/>
      <c r="NM123"/>
      <c r="NN123"/>
      <c r="NO123"/>
      <c r="NP123"/>
      <c r="NQ123"/>
      <c r="NR123"/>
      <c r="NS123"/>
      <c r="NT123"/>
      <c r="NU123"/>
      <c r="NV123"/>
      <c r="NW123"/>
      <c r="NX123"/>
      <c r="NY123"/>
      <c r="NZ123"/>
      <c r="OA123"/>
      <c r="OB123"/>
      <c r="OC123"/>
      <c r="OD123"/>
      <c r="OE123"/>
      <c r="OF123"/>
      <c r="OG123"/>
      <c r="OH123"/>
      <c r="OI123"/>
      <c r="OJ123"/>
      <c r="OK123"/>
      <c r="OL123"/>
      <c r="OM123"/>
      <c r="ON123"/>
      <c r="OO123"/>
      <c r="OP123"/>
      <c r="OQ123"/>
      <c r="OR123"/>
      <c r="OS123"/>
      <c r="OT123"/>
      <c r="OU123"/>
      <c r="OV123"/>
      <c r="OW123"/>
      <c r="OX123"/>
      <c r="OY123"/>
      <c r="OZ123"/>
      <c r="PA123"/>
      <c r="PB123"/>
      <c r="PC123"/>
      <c r="PD123"/>
      <c r="PE123"/>
      <c r="PF123"/>
      <c r="PG123"/>
      <c r="PH123"/>
      <c r="PI123"/>
      <c r="PJ123"/>
      <c r="PK123"/>
      <c r="PL123"/>
      <c r="PM123"/>
      <c r="PN123"/>
      <c r="PO123"/>
      <c r="PP123"/>
      <c r="PQ123"/>
      <c r="PR123"/>
      <c r="PS123"/>
      <c r="PT123"/>
      <c r="PU123"/>
      <c r="PV123"/>
      <c r="PW123"/>
      <c r="PX123"/>
      <c r="PY123"/>
      <c r="PZ123"/>
      <c r="QA123"/>
      <c r="QB123"/>
      <c r="QC123"/>
      <c r="QD123"/>
      <c r="QE123"/>
      <c r="QF123"/>
      <c r="QG123"/>
      <c r="QH123"/>
      <c r="QI123"/>
      <c r="QJ123"/>
      <c r="QK123"/>
      <c r="QL123"/>
      <c r="QM123"/>
      <c r="QN123"/>
      <c r="QO123"/>
      <c r="QP123"/>
      <c r="QQ123"/>
      <c r="QR123"/>
      <c r="QS123"/>
      <c r="QT123"/>
      <c r="QU123"/>
      <c r="QV123"/>
      <c r="QW123"/>
      <c r="QX123"/>
      <c r="QY123"/>
      <c r="QZ123"/>
      <c r="RA123"/>
      <c r="RB123"/>
      <c r="RC123"/>
      <c r="RD123"/>
      <c r="RE123"/>
      <c r="RF123"/>
      <c r="RG123"/>
      <c r="RH123"/>
      <c r="RI123"/>
      <c r="RJ123"/>
      <c r="RK123"/>
      <c r="RL123"/>
      <c r="RM123"/>
      <c r="RN123"/>
      <c r="RO123"/>
      <c r="RP123"/>
      <c r="RQ123"/>
      <c r="RR123"/>
      <c r="RS123"/>
      <c r="RT123"/>
      <c r="RU123"/>
      <c r="RV123"/>
      <c r="RW123"/>
      <c r="RX123"/>
      <c r="RY123"/>
      <c r="RZ123"/>
      <c r="SA123"/>
      <c r="SB123"/>
      <c r="SC123"/>
      <c r="SD123"/>
      <c r="SE123"/>
      <c r="SF123"/>
      <c r="SG123"/>
      <c r="SH123"/>
      <c r="SI123"/>
      <c r="SJ123"/>
      <c r="SK123"/>
      <c r="SL123"/>
      <c r="SM123"/>
      <c r="SN123"/>
      <c r="SO123"/>
      <c r="SP123"/>
      <c r="SQ123"/>
      <c r="SR123"/>
      <c r="SS123"/>
      <c r="ST123"/>
      <c r="SU123"/>
      <c r="SV123"/>
      <c r="SW123"/>
      <c r="SX123"/>
      <c r="SY123"/>
      <c r="SZ123"/>
      <c r="TA123"/>
      <c r="TB123"/>
      <c r="TC123"/>
      <c r="TD123"/>
      <c r="TE123"/>
      <c r="TF123"/>
      <c r="TG123"/>
      <c r="TH123"/>
      <c r="TI123"/>
      <c r="TJ123"/>
      <c r="TK123"/>
      <c r="TL123"/>
      <c r="TM123"/>
      <c r="TN123"/>
      <c r="TO123"/>
      <c r="TP123"/>
      <c r="TQ123"/>
      <c r="TR123"/>
      <c r="TS123"/>
      <c r="TT123"/>
      <c r="TU123"/>
      <c r="TV123"/>
      <c r="TW123"/>
      <c r="TX123"/>
      <c r="TY123"/>
      <c r="TZ123"/>
      <c r="UA123"/>
      <c r="UB123"/>
      <c r="UC123"/>
      <c r="UD123"/>
      <c r="UE123"/>
      <c r="UF123"/>
      <c r="UG123"/>
      <c r="UH123"/>
      <c r="UI123"/>
      <c r="UJ123"/>
      <c r="UK123"/>
      <c r="UL123"/>
      <c r="UM123"/>
      <c r="UN123"/>
      <c r="UO123"/>
      <c r="UP123"/>
      <c r="UQ123"/>
      <c r="UR123"/>
      <c r="US123"/>
      <c r="UT123"/>
      <c r="UU123"/>
      <c r="UV123"/>
      <c r="UW123"/>
      <c r="UX123"/>
      <c r="UY123"/>
      <c r="UZ123"/>
      <c r="VA123"/>
      <c r="VB123"/>
      <c r="VC123"/>
      <c r="VD123"/>
      <c r="VE123"/>
      <c r="VF123"/>
      <c r="VG123"/>
      <c r="VH123"/>
      <c r="VI123"/>
      <c r="VJ123"/>
      <c r="VK123"/>
      <c r="VL123"/>
      <c r="VM123"/>
      <c r="VN123"/>
      <c r="VO123"/>
      <c r="VP123"/>
      <c r="VQ123"/>
      <c r="VR123"/>
      <c r="VS123"/>
      <c r="VT123"/>
      <c r="VU123"/>
      <c r="VV123"/>
      <c r="VW123"/>
      <c r="VX123"/>
      <c r="VY123"/>
      <c r="VZ123"/>
      <c r="WA123"/>
      <c r="WB123"/>
      <c r="WC123"/>
      <c r="WD123"/>
      <c r="WE123"/>
      <c r="WF123"/>
      <c r="WG123"/>
      <c r="WH123"/>
      <c r="WI123"/>
      <c r="WJ123"/>
      <c r="WK123"/>
      <c r="WL123"/>
      <c r="WM123"/>
      <c r="WN123"/>
      <c r="WO123"/>
      <c r="WP123"/>
      <c r="WQ123"/>
      <c r="WR123"/>
      <c r="WS123"/>
      <c r="WT123"/>
      <c r="WU123"/>
      <c r="WV123"/>
      <c r="WW123"/>
      <c r="WX123"/>
      <c r="WY123"/>
      <c r="WZ123"/>
      <c r="XA123"/>
      <c r="XB123"/>
      <c r="XC123"/>
      <c r="XD123"/>
      <c r="XE123"/>
      <c r="XF123"/>
      <c r="XG123"/>
      <c r="XH123"/>
      <c r="XI123"/>
      <c r="XJ123"/>
      <c r="XK123"/>
      <c r="XL123"/>
      <c r="XM123"/>
      <c r="XN123"/>
      <c r="XO123"/>
      <c r="XP123"/>
      <c r="XQ123"/>
      <c r="XR123"/>
      <c r="XS123"/>
      <c r="XT123"/>
      <c r="XU123"/>
      <c r="XV123"/>
      <c r="XW123"/>
      <c r="XX123"/>
      <c r="XY123"/>
      <c r="XZ123"/>
      <c r="YA123"/>
      <c r="YB123"/>
      <c r="YC123"/>
      <c r="YD123"/>
      <c r="YE123"/>
      <c r="YF123"/>
      <c r="YG123"/>
      <c r="YH123"/>
      <c r="YI123"/>
      <c r="YJ123"/>
      <c r="YK123"/>
      <c r="YL123"/>
      <c r="YM123"/>
      <c r="YN123"/>
      <c r="YO123"/>
      <c r="YP123"/>
      <c r="YQ123"/>
      <c r="YR123"/>
      <c r="YS123"/>
      <c r="YT123"/>
      <c r="YU123"/>
      <c r="YV123"/>
      <c r="YW123"/>
      <c r="YX123"/>
      <c r="YY123"/>
      <c r="YZ123"/>
      <c r="ZA123"/>
    </row>
    <row r="124" spans="1:677" ht="12.75" customHeight="1" outlineLevel="1" thickTop="1" thickBot="1">
      <c r="A124" s="15" t="s">
        <v>62</v>
      </c>
      <c r="B124" s="84" t="str">
        <f>"-"</f>
        <v>-</v>
      </c>
      <c r="C124" s="62">
        <v>1</v>
      </c>
      <c r="D124" s="62">
        <f t="shared" si="15"/>
        <v>5</v>
      </c>
      <c r="E124" s="122"/>
      <c r="F124" s="62"/>
      <c r="G124" s="62"/>
      <c r="H124" s="73"/>
      <c r="I124" s="73"/>
      <c r="J124" s="62"/>
      <c r="K124" s="62"/>
      <c r="L124" s="62"/>
      <c r="M124" s="62"/>
      <c r="N124" s="2"/>
      <c r="AA124" s="15" t="s">
        <v>193</v>
      </c>
      <c r="AB124" s="15" t="s">
        <v>193</v>
      </c>
      <c r="AC124" s="15" t="s">
        <v>193</v>
      </c>
      <c r="AE124" s="43"/>
      <c r="AF124" s="172" t="s">
        <v>170</v>
      </c>
      <c r="AG124" s="46"/>
      <c r="AN124" s="15" t="s">
        <v>170</v>
      </c>
      <c r="AO124" s="195"/>
      <c r="BC124"/>
      <c r="BD124"/>
      <c r="BE124"/>
      <c r="BF124"/>
      <c r="BG124"/>
      <c r="BH124"/>
      <c r="BI124"/>
      <c r="BJ124"/>
      <c r="BK124"/>
      <c r="BL124"/>
      <c r="BM124"/>
      <c r="BN124"/>
      <c r="BO124"/>
      <c r="BP124"/>
      <c r="BQ124"/>
      <c r="BR124"/>
      <c r="BS124"/>
      <c r="BT124"/>
      <c r="BU124" s="196"/>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c r="IW124"/>
      <c r="IX124"/>
      <c r="IY124"/>
      <c r="IZ124"/>
      <c r="JA124"/>
      <c r="JB124"/>
      <c r="JC124"/>
      <c r="JD124"/>
      <c r="JE124"/>
      <c r="JF124"/>
      <c r="JG124"/>
      <c r="JH124"/>
      <c r="JI124"/>
      <c r="JJ124"/>
      <c r="JK124"/>
      <c r="JL124"/>
      <c r="JM124"/>
      <c r="JN124"/>
      <c r="JO124"/>
      <c r="JP124"/>
      <c r="JQ124"/>
      <c r="JR124"/>
      <c r="JS124"/>
      <c r="JT124"/>
      <c r="JU124"/>
      <c r="JV124"/>
      <c r="JW124"/>
      <c r="JX124"/>
      <c r="JY124"/>
      <c r="JZ124"/>
      <c r="KA124"/>
      <c r="KB124"/>
      <c r="KC124"/>
      <c r="KD124"/>
      <c r="KE124"/>
      <c r="KF124"/>
      <c r="KG124"/>
      <c r="KH124"/>
      <c r="KI124"/>
      <c r="KJ124"/>
      <c r="KK124"/>
      <c r="KL124"/>
      <c r="KM124"/>
      <c r="KN124"/>
      <c r="KO124"/>
      <c r="KP124"/>
      <c r="KQ124"/>
      <c r="KR124"/>
      <c r="KS124"/>
      <c r="KT124"/>
      <c r="KU124"/>
      <c r="KV124"/>
      <c r="KW124"/>
      <c r="KX124"/>
      <c r="KY124"/>
      <c r="KZ124"/>
      <c r="LA124"/>
      <c r="LB124"/>
      <c r="LC124"/>
      <c r="LD124"/>
      <c r="LE124"/>
      <c r="LF124"/>
      <c r="LG124"/>
      <c r="LH124"/>
      <c r="LI124"/>
      <c r="LJ124"/>
      <c r="LK124"/>
      <c r="LL124"/>
      <c r="LM124"/>
      <c r="LN124"/>
      <c r="LO124"/>
      <c r="LP124"/>
      <c r="LQ124"/>
      <c r="LR124"/>
      <c r="LS124"/>
      <c r="LT124"/>
      <c r="LU124"/>
      <c r="LV124"/>
      <c r="LW124"/>
      <c r="LX124"/>
      <c r="LY124"/>
      <c r="LZ124"/>
      <c r="MA124"/>
      <c r="MB124"/>
      <c r="MC124"/>
      <c r="MD124"/>
      <c r="ME124"/>
      <c r="MF124"/>
      <c r="MG124"/>
      <c r="MH124"/>
      <c r="MI124"/>
      <c r="MJ124"/>
      <c r="MK124"/>
      <c r="ML124"/>
      <c r="MM124"/>
      <c r="MN124"/>
      <c r="MO124"/>
      <c r="MP124"/>
      <c r="MQ124"/>
      <c r="MR124"/>
      <c r="MS124"/>
      <c r="MT124"/>
      <c r="MU124"/>
      <c r="MV124"/>
      <c r="MW124"/>
      <c r="MX124"/>
      <c r="MY124"/>
      <c r="MZ124"/>
      <c r="NA124"/>
      <c r="NB124"/>
      <c r="NC124"/>
      <c r="ND124"/>
      <c r="NE124"/>
      <c r="NF124"/>
      <c r="NG124"/>
      <c r="NH124"/>
      <c r="NI124"/>
      <c r="NJ124"/>
      <c r="NK124"/>
      <c r="NL124"/>
      <c r="NM124"/>
      <c r="NN124"/>
      <c r="NO124"/>
      <c r="NP124"/>
      <c r="NQ124"/>
      <c r="NR124"/>
      <c r="NS124"/>
      <c r="NT124"/>
      <c r="NU124"/>
      <c r="NV124"/>
      <c r="NW124"/>
      <c r="NX124"/>
      <c r="NY124"/>
      <c r="NZ124"/>
      <c r="OA124"/>
      <c r="OB124"/>
      <c r="OC124"/>
      <c r="OD124"/>
      <c r="OE124"/>
      <c r="OF124"/>
      <c r="OG124"/>
      <c r="OH124"/>
      <c r="OI124"/>
      <c r="OJ124"/>
      <c r="OK124"/>
      <c r="OL124"/>
      <c r="OM124"/>
      <c r="ON124"/>
      <c r="OO124"/>
      <c r="OP124"/>
      <c r="OQ124"/>
      <c r="OR124"/>
      <c r="OS124"/>
      <c r="OT124"/>
      <c r="OU124"/>
      <c r="OV124"/>
      <c r="OW124"/>
      <c r="OX124"/>
      <c r="OY124"/>
      <c r="OZ124"/>
      <c r="PA124"/>
      <c r="PB124"/>
      <c r="PC124"/>
      <c r="PD124"/>
      <c r="PE124"/>
      <c r="PF124"/>
      <c r="PG124"/>
      <c r="PH124"/>
      <c r="PI124"/>
      <c r="PJ124"/>
      <c r="PK124"/>
      <c r="PL124"/>
      <c r="PM124"/>
      <c r="PN124"/>
      <c r="PO124"/>
      <c r="PP124"/>
      <c r="PQ124"/>
      <c r="PR124"/>
      <c r="PS124"/>
      <c r="PT124"/>
      <c r="PU124"/>
      <c r="PV124"/>
      <c r="PW124"/>
      <c r="PX124"/>
      <c r="PY124"/>
      <c r="PZ124"/>
      <c r="QA124"/>
      <c r="QB124"/>
      <c r="QC124"/>
      <c r="QD124"/>
      <c r="QE124"/>
      <c r="QF124"/>
      <c r="QG124"/>
      <c r="QH124"/>
      <c r="QI124"/>
      <c r="QJ124"/>
      <c r="QK124"/>
      <c r="QL124"/>
      <c r="QM124"/>
      <c r="QN124"/>
      <c r="QO124"/>
      <c r="QP124"/>
      <c r="QQ124"/>
      <c r="QR124"/>
      <c r="QS124"/>
      <c r="QT124"/>
      <c r="QU124"/>
      <c r="QV124"/>
      <c r="QW124"/>
      <c r="QX124"/>
      <c r="QY124"/>
      <c r="QZ124"/>
      <c r="RA124"/>
      <c r="RB124"/>
      <c r="RC124"/>
      <c r="RD124"/>
      <c r="RE124"/>
      <c r="RF124"/>
      <c r="RG124"/>
      <c r="RH124"/>
      <c r="RI124"/>
      <c r="RJ124"/>
      <c r="RK124"/>
      <c r="RL124"/>
      <c r="RM124"/>
      <c r="RN124"/>
      <c r="RO124"/>
      <c r="RP124"/>
      <c r="RQ124"/>
      <c r="RR124"/>
      <c r="RS124"/>
      <c r="RT124"/>
      <c r="RU124"/>
      <c r="RV124"/>
      <c r="RW124"/>
      <c r="RX124"/>
      <c r="RY124"/>
      <c r="RZ124"/>
      <c r="SA124"/>
      <c r="SB124"/>
      <c r="SC124"/>
      <c r="SD124"/>
      <c r="SE124"/>
      <c r="SF124"/>
      <c r="SG124"/>
      <c r="SH124"/>
      <c r="SI124"/>
      <c r="SJ124"/>
      <c r="SK124"/>
      <c r="SL124"/>
      <c r="SM124"/>
      <c r="SN124"/>
      <c r="SO124"/>
      <c r="SP124"/>
      <c r="SQ124"/>
      <c r="SR124"/>
      <c r="SS124"/>
      <c r="ST124"/>
      <c r="SU124"/>
      <c r="SV124"/>
      <c r="SW124"/>
      <c r="SX124"/>
      <c r="SY124"/>
      <c r="SZ124"/>
      <c r="TA124"/>
      <c r="TB124"/>
      <c r="TC124"/>
      <c r="TD124"/>
      <c r="TE124"/>
      <c r="TF124"/>
      <c r="TG124"/>
      <c r="TH124"/>
      <c r="TI124"/>
      <c r="TJ124"/>
      <c r="TK124"/>
      <c r="TL124"/>
      <c r="TM124"/>
      <c r="TN124"/>
      <c r="TO124"/>
      <c r="TP124"/>
      <c r="TQ124"/>
      <c r="TR124"/>
      <c r="TS124"/>
      <c r="TT124"/>
      <c r="TU124"/>
      <c r="TV124"/>
      <c r="TW124"/>
      <c r="TX124"/>
      <c r="TY124"/>
      <c r="TZ124"/>
      <c r="UA124"/>
      <c r="UB124"/>
      <c r="UC124"/>
      <c r="UD124"/>
      <c r="UE124"/>
      <c r="UF124"/>
      <c r="UG124"/>
      <c r="UH124"/>
      <c r="UI124"/>
      <c r="UJ124"/>
      <c r="UK124"/>
      <c r="UL124"/>
      <c r="UM124"/>
      <c r="UN124"/>
      <c r="UO124"/>
      <c r="UP124"/>
      <c r="UQ124"/>
      <c r="UR124"/>
      <c r="US124"/>
      <c r="UT124"/>
      <c r="UU124"/>
      <c r="UV124"/>
      <c r="UW124"/>
      <c r="UX124"/>
      <c r="UY124"/>
      <c r="UZ124"/>
      <c r="VA124"/>
      <c r="VB124"/>
      <c r="VC124"/>
      <c r="VD124"/>
      <c r="VE124"/>
      <c r="VF124"/>
      <c r="VG124"/>
      <c r="VH124"/>
      <c r="VI124"/>
      <c r="VJ124"/>
      <c r="VK124"/>
      <c r="VL124"/>
      <c r="VM124"/>
      <c r="VN124"/>
      <c r="VO124"/>
      <c r="VP124"/>
      <c r="VQ124"/>
      <c r="VR124"/>
      <c r="VS124"/>
      <c r="VT124"/>
      <c r="VU124"/>
      <c r="VV124"/>
      <c r="VW124"/>
      <c r="VX124"/>
      <c r="VY124"/>
      <c r="VZ124"/>
      <c r="WA124"/>
      <c r="WB124"/>
      <c r="WC124"/>
      <c r="WD124"/>
      <c r="WE124"/>
      <c r="WF124"/>
      <c r="WG124"/>
      <c r="WH124"/>
      <c r="WI124"/>
      <c r="WJ124"/>
      <c r="WK124"/>
      <c r="WL124"/>
      <c r="WM124"/>
      <c r="WN124"/>
      <c r="WO124"/>
      <c r="WP124"/>
      <c r="WQ124"/>
      <c r="WR124"/>
      <c r="WS124"/>
      <c r="WT124"/>
      <c r="WU124"/>
      <c r="WV124"/>
      <c r="WW124"/>
      <c r="WX124"/>
      <c r="WY124"/>
      <c r="WZ124"/>
      <c r="XA124"/>
      <c r="XB124"/>
      <c r="XC124"/>
      <c r="XD124"/>
      <c r="XE124"/>
      <c r="XF124"/>
      <c r="XG124"/>
      <c r="XH124"/>
      <c r="XI124"/>
      <c r="XJ124"/>
      <c r="XK124"/>
      <c r="XL124"/>
      <c r="XM124"/>
      <c r="XN124"/>
      <c r="XO124"/>
      <c r="XP124"/>
      <c r="XQ124"/>
      <c r="XR124"/>
      <c r="XS124"/>
      <c r="XT124"/>
      <c r="XU124"/>
      <c r="XV124"/>
      <c r="XW124"/>
      <c r="XX124"/>
      <c r="XY124"/>
      <c r="XZ124"/>
      <c r="YA124"/>
      <c r="YB124"/>
      <c r="YC124"/>
      <c r="YD124"/>
      <c r="YE124"/>
      <c r="YF124"/>
      <c r="YG124"/>
      <c r="YH124"/>
      <c r="YI124"/>
      <c r="YJ124"/>
      <c r="YK124"/>
      <c r="YL124"/>
      <c r="YM124"/>
      <c r="YN124"/>
      <c r="YO124"/>
      <c r="YP124"/>
      <c r="YQ124"/>
      <c r="YR124"/>
      <c r="YS124"/>
      <c r="YT124"/>
      <c r="YU124"/>
      <c r="YV124"/>
      <c r="YW124"/>
      <c r="YX124"/>
      <c r="YY124"/>
      <c r="YZ124"/>
      <c r="ZA124"/>
    </row>
    <row r="125" spans="1:677" ht="12.75" customHeight="1" outlineLevel="1" thickTop="1" thickBot="1">
      <c r="A125" s="10" t="s">
        <v>180</v>
      </c>
      <c r="B125" s="84" t="str">
        <f>"-"</f>
        <v>-</v>
      </c>
      <c r="C125" s="62">
        <v>4</v>
      </c>
      <c r="D125" s="79">
        <f t="shared" si="15"/>
        <v>30</v>
      </c>
      <c r="E125" s="122"/>
      <c r="F125" s="10" t="s">
        <v>154</v>
      </c>
      <c r="G125" s="10" t="s">
        <v>154</v>
      </c>
      <c r="H125" s="119" t="s">
        <v>154</v>
      </c>
      <c r="I125" s="119" t="s">
        <v>154</v>
      </c>
      <c r="J125" s="10" t="s">
        <v>154</v>
      </c>
      <c r="K125" s="10" t="s">
        <v>154</v>
      </c>
      <c r="L125" s="10" t="s">
        <v>154</v>
      </c>
      <c r="M125" s="10" t="s">
        <v>154</v>
      </c>
      <c r="N125" s="10" t="s">
        <v>189</v>
      </c>
      <c r="O125" s="10" t="s">
        <v>189</v>
      </c>
      <c r="P125" s="10" t="s">
        <v>189</v>
      </c>
      <c r="Q125" s="10" t="s">
        <v>189</v>
      </c>
      <c r="R125" s="10" t="s">
        <v>189</v>
      </c>
      <c r="S125" s="10" t="s">
        <v>189</v>
      </c>
      <c r="T125" s="166" t="s">
        <v>189</v>
      </c>
      <c r="U125" s="167" t="s">
        <v>154</v>
      </c>
      <c r="V125" s="119" t="s">
        <v>154</v>
      </c>
      <c r="W125" s="10" t="s">
        <v>154</v>
      </c>
      <c r="X125" s="43"/>
      <c r="Y125" s="167" t="s">
        <v>154</v>
      </c>
      <c r="Z125" s="119" t="s">
        <v>154</v>
      </c>
      <c r="AA125" s="10" t="s">
        <v>154</v>
      </c>
      <c r="AB125" s="10" t="s">
        <v>154</v>
      </c>
      <c r="AC125" s="10" t="s">
        <v>154</v>
      </c>
      <c r="AD125" s="10" t="s">
        <v>154</v>
      </c>
      <c r="AE125" s="43"/>
      <c r="AF125" s="167" t="s">
        <v>154</v>
      </c>
      <c r="AG125" s="119" t="s">
        <v>154</v>
      </c>
      <c r="AH125" s="10" t="s">
        <v>154</v>
      </c>
      <c r="AI125" s="10" t="s">
        <v>154</v>
      </c>
      <c r="AJ125" s="193"/>
      <c r="AK125" s="167" t="s">
        <v>154</v>
      </c>
      <c r="AL125" s="119" t="s">
        <v>154</v>
      </c>
      <c r="AM125" s="44"/>
      <c r="AN125" s="15"/>
      <c r="AO125" s="195"/>
      <c r="BC125"/>
      <c r="BD125"/>
      <c r="BE125"/>
      <c r="BF125"/>
      <c r="BG125"/>
      <c r="BH125"/>
      <c r="BI125"/>
      <c r="BJ125"/>
      <c r="BK125"/>
      <c r="BL125"/>
      <c r="BM125"/>
      <c r="BN125"/>
      <c r="BO125"/>
      <c r="BP125"/>
      <c r="BQ125"/>
      <c r="BR125"/>
      <c r="BS125"/>
      <c r="BT125"/>
      <c r="BU125" s="196"/>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c r="IW125"/>
      <c r="IX125"/>
      <c r="IY125"/>
      <c r="IZ125"/>
      <c r="JA125"/>
      <c r="JB125"/>
      <c r="JC125"/>
      <c r="JD125"/>
      <c r="JE125"/>
      <c r="JF125"/>
      <c r="JG125"/>
      <c r="JH125"/>
      <c r="JI125"/>
      <c r="JJ125"/>
      <c r="JK125"/>
      <c r="JL125"/>
      <c r="JM125"/>
      <c r="JN125"/>
      <c r="JO125"/>
      <c r="JP125"/>
      <c r="JQ125"/>
      <c r="JR125"/>
      <c r="JS125"/>
      <c r="JT125"/>
      <c r="JU125"/>
      <c r="JV125"/>
      <c r="JW125"/>
      <c r="JX125"/>
      <c r="JY125"/>
      <c r="JZ125"/>
      <c r="KA125"/>
      <c r="KB125"/>
      <c r="KC125"/>
      <c r="KD125"/>
      <c r="KE125"/>
      <c r="KF125"/>
      <c r="KG125"/>
      <c r="KH125"/>
      <c r="KI125"/>
      <c r="KJ125"/>
      <c r="KK125"/>
      <c r="KL125"/>
      <c r="KM125"/>
      <c r="KN125"/>
      <c r="KO125"/>
      <c r="KP125"/>
      <c r="KQ125"/>
      <c r="KR125"/>
      <c r="KS125"/>
      <c r="KT125"/>
      <c r="KU125"/>
      <c r="KV125"/>
      <c r="KW125"/>
      <c r="KX125"/>
      <c r="KY125"/>
      <c r="KZ125"/>
      <c r="LA125"/>
      <c r="LB125"/>
      <c r="LC125"/>
      <c r="LD125"/>
      <c r="LE125"/>
      <c r="LF125"/>
      <c r="LG125"/>
      <c r="LH125"/>
      <c r="LI125"/>
      <c r="LJ125"/>
      <c r="LK125"/>
      <c r="LL125"/>
      <c r="LM125"/>
      <c r="LN125"/>
      <c r="LO125"/>
      <c r="LP125"/>
      <c r="LQ125"/>
      <c r="LR125"/>
      <c r="LS125"/>
      <c r="LT125"/>
      <c r="LU125"/>
      <c r="LV125"/>
      <c r="LW125"/>
      <c r="LX125"/>
      <c r="LY125"/>
      <c r="LZ125"/>
      <c r="MA125"/>
      <c r="MB125"/>
      <c r="MC125"/>
      <c r="MD125"/>
      <c r="ME125"/>
      <c r="MF125"/>
      <c r="MG125"/>
      <c r="MH125"/>
      <c r="MI125"/>
      <c r="MJ125"/>
      <c r="MK125"/>
      <c r="ML125"/>
      <c r="MM125"/>
      <c r="MN125"/>
      <c r="MO125"/>
      <c r="MP125"/>
      <c r="MQ125"/>
      <c r="MR125"/>
      <c r="MS125"/>
      <c r="MT125"/>
      <c r="MU125"/>
      <c r="MV125"/>
      <c r="MW125"/>
      <c r="MX125"/>
      <c r="MY125"/>
      <c r="MZ125"/>
      <c r="NA125"/>
      <c r="NB125"/>
      <c r="NC125"/>
      <c r="ND125"/>
      <c r="NE125"/>
      <c r="NF125"/>
      <c r="NG125"/>
      <c r="NH125"/>
      <c r="NI125"/>
      <c r="NJ125"/>
      <c r="NK125"/>
      <c r="NL125"/>
      <c r="NM125"/>
      <c r="NN125"/>
      <c r="NO125"/>
      <c r="NP125"/>
      <c r="NQ125"/>
      <c r="NR125"/>
      <c r="NS125"/>
      <c r="NT125"/>
      <c r="NU125"/>
      <c r="NV125"/>
      <c r="NW125"/>
      <c r="NX125"/>
      <c r="NY125"/>
      <c r="NZ125"/>
      <c r="OA125"/>
      <c r="OB125"/>
      <c r="OC125"/>
      <c r="OD125"/>
      <c r="OE125"/>
      <c r="OF125"/>
      <c r="OG125"/>
      <c r="OH125"/>
      <c r="OI125"/>
      <c r="OJ125"/>
      <c r="OK125"/>
      <c r="OL125"/>
      <c r="OM125"/>
      <c r="ON125"/>
      <c r="OO125"/>
      <c r="OP125"/>
      <c r="OQ125"/>
      <c r="OR125"/>
      <c r="OS125"/>
      <c r="OT125"/>
      <c r="OU125"/>
      <c r="OV125"/>
      <c r="OW125"/>
      <c r="OX125"/>
      <c r="OY125"/>
      <c r="OZ125"/>
      <c r="PA125"/>
      <c r="PB125"/>
      <c r="PC125"/>
      <c r="PD125"/>
      <c r="PE125"/>
      <c r="PF125"/>
      <c r="PG125"/>
      <c r="PH125"/>
      <c r="PI125"/>
      <c r="PJ125"/>
      <c r="PK125"/>
      <c r="PL125"/>
      <c r="PM125"/>
      <c r="PN125"/>
      <c r="PO125"/>
      <c r="PP125"/>
      <c r="PQ125"/>
      <c r="PR125"/>
      <c r="PS125"/>
      <c r="PT125"/>
      <c r="PU125"/>
      <c r="PV125"/>
      <c r="PW125"/>
      <c r="PX125"/>
      <c r="PY125"/>
      <c r="PZ125"/>
      <c r="QA125"/>
      <c r="QB125"/>
      <c r="QC125"/>
      <c r="QD125"/>
      <c r="QE125"/>
      <c r="QF125"/>
      <c r="QG125"/>
      <c r="QH125"/>
      <c r="QI125"/>
      <c r="QJ125"/>
      <c r="QK125"/>
      <c r="QL125"/>
      <c r="QM125"/>
      <c r="QN125"/>
      <c r="QO125"/>
      <c r="QP125"/>
      <c r="QQ125"/>
      <c r="QR125"/>
      <c r="QS125"/>
      <c r="QT125"/>
      <c r="QU125"/>
      <c r="QV125"/>
      <c r="QW125"/>
      <c r="QX125"/>
      <c r="QY125"/>
      <c r="QZ125"/>
      <c r="RA125"/>
      <c r="RB125"/>
      <c r="RC125"/>
      <c r="RD125"/>
      <c r="RE125"/>
      <c r="RF125"/>
      <c r="RG125"/>
      <c r="RH125"/>
      <c r="RI125"/>
      <c r="RJ125"/>
      <c r="RK125"/>
      <c r="RL125"/>
      <c r="RM125"/>
      <c r="RN125"/>
      <c r="RO125"/>
      <c r="RP125"/>
      <c r="RQ125"/>
      <c r="RR125"/>
      <c r="RS125"/>
      <c r="RT125"/>
      <c r="RU125"/>
      <c r="RV125"/>
      <c r="RW125"/>
      <c r="RX125"/>
      <c r="RY125"/>
      <c r="RZ125"/>
      <c r="SA125"/>
      <c r="SB125"/>
      <c r="SC125"/>
      <c r="SD125"/>
      <c r="SE125"/>
      <c r="SF125"/>
      <c r="SG125"/>
      <c r="SH125"/>
      <c r="SI125"/>
      <c r="SJ125"/>
      <c r="SK125"/>
      <c r="SL125"/>
      <c r="SM125"/>
      <c r="SN125"/>
      <c r="SO125"/>
      <c r="SP125"/>
      <c r="SQ125"/>
      <c r="SR125"/>
      <c r="SS125"/>
      <c r="ST125"/>
      <c r="SU125"/>
      <c r="SV125"/>
      <c r="SW125"/>
      <c r="SX125"/>
      <c r="SY125"/>
      <c r="SZ125"/>
      <c r="TA125"/>
      <c r="TB125"/>
      <c r="TC125"/>
      <c r="TD125"/>
      <c r="TE125"/>
      <c r="TF125"/>
      <c r="TG125"/>
      <c r="TH125"/>
      <c r="TI125"/>
      <c r="TJ125"/>
      <c r="TK125"/>
      <c r="TL125"/>
      <c r="TM125"/>
      <c r="TN125"/>
      <c r="TO125"/>
      <c r="TP125"/>
      <c r="TQ125"/>
      <c r="TR125"/>
      <c r="TS125"/>
      <c r="TT125"/>
      <c r="TU125"/>
      <c r="TV125"/>
      <c r="TW125"/>
      <c r="TX125"/>
      <c r="TY125"/>
      <c r="TZ125"/>
      <c r="UA125"/>
      <c r="UB125"/>
      <c r="UC125"/>
      <c r="UD125"/>
      <c r="UE125"/>
      <c r="UF125"/>
      <c r="UG125"/>
      <c r="UH125"/>
      <c r="UI125"/>
      <c r="UJ125"/>
      <c r="UK125"/>
      <c r="UL125"/>
      <c r="UM125"/>
      <c r="UN125"/>
      <c r="UO125"/>
      <c r="UP125"/>
      <c r="UQ125"/>
      <c r="UR125"/>
      <c r="US125"/>
      <c r="UT125"/>
      <c r="UU125"/>
      <c r="UV125"/>
      <c r="UW125"/>
      <c r="UX125"/>
      <c r="UY125"/>
      <c r="UZ125"/>
      <c r="VA125"/>
      <c r="VB125"/>
      <c r="VC125"/>
      <c r="VD125"/>
      <c r="VE125"/>
      <c r="VF125"/>
      <c r="VG125"/>
      <c r="VH125"/>
      <c r="VI125"/>
      <c r="VJ125"/>
      <c r="VK125"/>
      <c r="VL125"/>
      <c r="VM125"/>
      <c r="VN125"/>
      <c r="VO125"/>
      <c r="VP125"/>
      <c r="VQ125"/>
      <c r="VR125"/>
      <c r="VS125"/>
      <c r="VT125"/>
      <c r="VU125"/>
      <c r="VV125"/>
      <c r="VW125"/>
      <c r="VX125"/>
      <c r="VY125"/>
      <c r="VZ125"/>
      <c r="WA125"/>
      <c r="WB125"/>
      <c r="WC125"/>
      <c r="WD125"/>
      <c r="WE125"/>
      <c r="WF125"/>
      <c r="WG125"/>
      <c r="WH125"/>
      <c r="WI125"/>
      <c r="WJ125"/>
      <c r="WK125"/>
      <c r="WL125"/>
      <c r="WM125"/>
      <c r="WN125"/>
      <c r="WO125"/>
      <c r="WP125"/>
      <c r="WQ125"/>
      <c r="WR125"/>
      <c r="WS125"/>
      <c r="WT125"/>
      <c r="WU125"/>
      <c r="WV125"/>
      <c r="WW125"/>
      <c r="WX125"/>
      <c r="WY125"/>
      <c r="WZ125"/>
      <c r="XA125"/>
      <c r="XB125"/>
      <c r="XC125"/>
      <c r="XD125"/>
      <c r="XE125"/>
      <c r="XF125"/>
      <c r="XG125"/>
      <c r="XH125"/>
      <c r="XI125"/>
      <c r="XJ125"/>
      <c r="XK125"/>
      <c r="XL125"/>
      <c r="XM125"/>
      <c r="XN125"/>
      <c r="XO125"/>
      <c r="XP125"/>
      <c r="XQ125"/>
      <c r="XR125"/>
      <c r="XS125"/>
      <c r="XT125"/>
      <c r="XU125"/>
      <c r="XV125"/>
      <c r="XW125"/>
      <c r="XX125"/>
      <c r="XY125"/>
      <c r="XZ125"/>
      <c r="YA125"/>
      <c r="YB125"/>
      <c r="YC125"/>
      <c r="YD125"/>
      <c r="YE125"/>
      <c r="YF125"/>
      <c r="YG125"/>
      <c r="YH125"/>
      <c r="YI125"/>
      <c r="YJ125"/>
      <c r="YK125"/>
      <c r="YL125"/>
      <c r="YM125"/>
      <c r="YN125"/>
      <c r="YO125"/>
      <c r="YP125"/>
      <c r="YQ125"/>
      <c r="YR125"/>
      <c r="YS125"/>
      <c r="YT125"/>
      <c r="YU125"/>
      <c r="YV125"/>
      <c r="YW125"/>
      <c r="YX125"/>
      <c r="YY125"/>
      <c r="YZ125"/>
      <c r="ZA125"/>
    </row>
    <row r="126" spans="1:677" ht="13.5" outlineLevel="1" thickTop="1">
      <c r="A126" s="1" t="s">
        <v>218</v>
      </c>
      <c r="B126" s="84">
        <f>D126+D163</f>
        <v>7</v>
      </c>
      <c r="D126" s="62">
        <f t="shared" si="15"/>
        <v>3</v>
      </c>
      <c r="E126" s="122"/>
      <c r="F126" s="62"/>
      <c r="G126" s="62"/>
      <c r="H126" s="73"/>
      <c r="I126" s="73"/>
      <c r="J126" s="62"/>
      <c r="K126" s="62"/>
      <c r="L126" s="62"/>
      <c r="M126" s="62"/>
      <c r="AE126" s="43"/>
      <c r="AF126" s="194"/>
      <c r="AG126" s="50"/>
      <c r="AJ126" s="1" t="s">
        <v>366</v>
      </c>
      <c r="AK126" s="1" t="s">
        <v>366</v>
      </c>
      <c r="AL126" s="1" t="s">
        <v>366</v>
      </c>
      <c r="AM126" s="44"/>
      <c r="BC126"/>
      <c r="BD126"/>
      <c r="BE126"/>
      <c r="BF126"/>
      <c r="BG126"/>
      <c r="BH126"/>
      <c r="BI126"/>
      <c r="BJ126"/>
      <c r="BK126"/>
      <c r="BL126"/>
      <c r="BM126"/>
      <c r="BN126"/>
      <c r="BO126"/>
      <c r="BP126"/>
      <c r="BQ126"/>
      <c r="BR126"/>
      <c r="BS126"/>
      <c r="BT126"/>
      <c r="BU126" s="19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c r="IW126"/>
      <c r="IX126"/>
      <c r="IY126"/>
      <c r="IZ126"/>
      <c r="JA126"/>
      <c r="JB126"/>
      <c r="JC126"/>
      <c r="JD126"/>
      <c r="JE126"/>
      <c r="JF126"/>
      <c r="JG126"/>
      <c r="JH126"/>
      <c r="JI126"/>
      <c r="JJ126"/>
      <c r="JK126"/>
      <c r="JL126"/>
      <c r="JM126"/>
      <c r="JN126"/>
      <c r="JO126"/>
      <c r="JP126"/>
      <c r="JQ126"/>
      <c r="JR126"/>
      <c r="JS126"/>
      <c r="JT126"/>
      <c r="JU126"/>
      <c r="JV126"/>
      <c r="JW126"/>
      <c r="JX126"/>
      <c r="JY126"/>
      <c r="JZ126"/>
      <c r="KA126"/>
      <c r="KB126"/>
      <c r="KC126"/>
      <c r="KD126"/>
      <c r="KE126"/>
      <c r="KF126"/>
      <c r="KG126"/>
      <c r="KH126"/>
      <c r="KI126"/>
      <c r="KJ126"/>
      <c r="KK126"/>
      <c r="KL126"/>
      <c r="KM126"/>
      <c r="KN126"/>
      <c r="KO126"/>
      <c r="KP126"/>
      <c r="KQ126"/>
      <c r="KR126"/>
      <c r="KS126"/>
      <c r="KT126"/>
      <c r="KU126"/>
      <c r="KV126"/>
      <c r="KW126"/>
      <c r="KX126"/>
      <c r="KY126"/>
      <c r="KZ126"/>
      <c r="LA126"/>
      <c r="LB126"/>
      <c r="LC126"/>
      <c r="LD126"/>
      <c r="LE126"/>
      <c r="LF126"/>
      <c r="LG126"/>
      <c r="LH126"/>
      <c r="LI126"/>
      <c r="LJ126"/>
      <c r="LK126"/>
      <c r="LL126"/>
      <c r="LM126"/>
      <c r="LN126"/>
      <c r="LO126"/>
      <c r="LP126"/>
      <c r="LQ126"/>
      <c r="LR126"/>
      <c r="LS126"/>
      <c r="LT126"/>
      <c r="LU126"/>
      <c r="LV126"/>
      <c r="LW126"/>
      <c r="LX126"/>
      <c r="LY126"/>
      <c r="LZ126"/>
      <c r="MA126"/>
      <c r="MB126"/>
      <c r="MC126"/>
      <c r="MD126"/>
      <c r="ME126"/>
      <c r="MF126"/>
      <c r="MG126"/>
      <c r="MH126"/>
      <c r="MI126"/>
      <c r="MJ126"/>
      <c r="MK126"/>
      <c r="ML126"/>
      <c r="MM126"/>
      <c r="MN126"/>
      <c r="MO126"/>
      <c r="MP126"/>
      <c r="MQ126"/>
      <c r="MR126"/>
      <c r="MS126"/>
      <c r="MT126"/>
      <c r="MU126"/>
      <c r="MV126"/>
      <c r="MW126"/>
      <c r="MX126"/>
      <c r="MY126"/>
      <c r="MZ126"/>
      <c r="NA126"/>
      <c r="NB126"/>
      <c r="NC126"/>
      <c r="ND126"/>
      <c r="NE126"/>
      <c r="NF126"/>
      <c r="NG126"/>
      <c r="NH126"/>
      <c r="NI126"/>
      <c r="NJ126"/>
      <c r="NK126"/>
      <c r="NL126"/>
      <c r="NM126"/>
      <c r="NN126"/>
      <c r="NO126"/>
      <c r="NP126"/>
      <c r="NQ126"/>
      <c r="NR126"/>
      <c r="NS126"/>
      <c r="NT126"/>
      <c r="NU126"/>
      <c r="NV126"/>
      <c r="NW126"/>
      <c r="NX126"/>
      <c r="NY126"/>
      <c r="NZ126"/>
      <c r="OA126"/>
      <c r="OB126"/>
      <c r="OC126"/>
      <c r="OD126"/>
      <c r="OE126"/>
      <c r="OF126"/>
      <c r="OG126"/>
      <c r="OH126"/>
      <c r="OI126"/>
      <c r="OJ126"/>
      <c r="OK126"/>
      <c r="OL126"/>
      <c r="OM126"/>
      <c r="ON126"/>
      <c r="OO126"/>
      <c r="OP126"/>
      <c r="OQ126"/>
      <c r="OR126"/>
      <c r="OS126"/>
      <c r="OT126"/>
      <c r="OU126"/>
      <c r="OV126"/>
      <c r="OW126"/>
      <c r="OX126"/>
      <c r="OY126"/>
      <c r="OZ126"/>
      <c r="PA126"/>
      <c r="PB126"/>
      <c r="PC126"/>
      <c r="PD126"/>
      <c r="PE126"/>
      <c r="PF126"/>
      <c r="PG126"/>
      <c r="PH126"/>
      <c r="PI126"/>
      <c r="PJ126"/>
      <c r="PK126"/>
      <c r="PL126"/>
      <c r="PM126"/>
      <c r="PN126"/>
      <c r="PO126"/>
      <c r="PP126"/>
      <c r="PQ126"/>
      <c r="PR126"/>
      <c r="PS126"/>
      <c r="PT126"/>
      <c r="PU126"/>
      <c r="PV126"/>
      <c r="PW126"/>
      <c r="PX126"/>
      <c r="PY126"/>
      <c r="PZ126"/>
      <c r="QA126"/>
      <c r="QB126"/>
      <c r="QC126"/>
      <c r="QD126"/>
      <c r="QE126"/>
      <c r="QF126"/>
      <c r="QG126"/>
      <c r="QH126"/>
      <c r="QI126"/>
      <c r="QJ126"/>
      <c r="QK126"/>
      <c r="QL126"/>
      <c r="QM126"/>
      <c r="QN126"/>
      <c r="QO126"/>
      <c r="QP126"/>
      <c r="QQ126"/>
      <c r="QR126"/>
      <c r="QS126"/>
      <c r="QT126"/>
      <c r="QU126"/>
      <c r="QV126"/>
      <c r="QW126"/>
      <c r="QX126"/>
      <c r="QY126"/>
      <c r="QZ126"/>
      <c r="RA126"/>
      <c r="RB126"/>
      <c r="RC126"/>
      <c r="RD126"/>
      <c r="RE126"/>
      <c r="RF126"/>
      <c r="RG126"/>
      <c r="RH126"/>
      <c r="RI126"/>
      <c r="RJ126"/>
      <c r="RK126"/>
      <c r="RL126"/>
      <c r="RM126"/>
      <c r="RN126"/>
      <c r="RO126"/>
      <c r="RP126"/>
      <c r="RQ126"/>
      <c r="RR126"/>
      <c r="RS126"/>
      <c r="RT126"/>
      <c r="RU126"/>
      <c r="RV126"/>
      <c r="RW126"/>
      <c r="RX126"/>
      <c r="RY126"/>
      <c r="RZ126"/>
      <c r="SA126"/>
      <c r="SB126"/>
      <c r="SC126"/>
      <c r="SD126"/>
      <c r="SE126"/>
      <c r="SF126"/>
      <c r="SG126"/>
      <c r="SH126"/>
      <c r="SI126"/>
      <c r="SJ126"/>
      <c r="SK126"/>
      <c r="SL126"/>
      <c r="SM126"/>
      <c r="SN126"/>
      <c r="SO126"/>
      <c r="SP126"/>
      <c r="SQ126"/>
      <c r="SR126"/>
      <c r="SS126"/>
      <c r="ST126"/>
      <c r="SU126"/>
      <c r="SV126"/>
      <c r="SW126"/>
      <c r="SX126"/>
      <c r="SY126"/>
      <c r="SZ126"/>
      <c r="TA126"/>
      <c r="TB126"/>
      <c r="TC126"/>
      <c r="TD126"/>
      <c r="TE126"/>
      <c r="TF126"/>
      <c r="TG126"/>
      <c r="TH126"/>
      <c r="TI126"/>
      <c r="TJ126"/>
      <c r="TK126"/>
      <c r="TL126"/>
      <c r="TM126"/>
      <c r="TN126"/>
      <c r="TO126"/>
      <c r="TP126"/>
      <c r="TQ126"/>
      <c r="TR126"/>
      <c r="TS126"/>
      <c r="TT126"/>
      <c r="TU126"/>
      <c r="TV126"/>
      <c r="TW126"/>
      <c r="TX126"/>
      <c r="TY126"/>
      <c r="TZ126"/>
      <c r="UA126"/>
      <c r="UB126"/>
      <c r="UC126"/>
      <c r="UD126"/>
      <c r="UE126"/>
      <c r="UF126"/>
      <c r="UG126"/>
      <c r="UH126"/>
      <c r="UI126"/>
      <c r="UJ126"/>
      <c r="UK126"/>
      <c r="UL126"/>
      <c r="UM126"/>
      <c r="UN126"/>
      <c r="UO126"/>
      <c r="UP126"/>
      <c r="UQ126"/>
      <c r="UR126"/>
      <c r="US126"/>
      <c r="UT126"/>
      <c r="UU126"/>
      <c r="UV126"/>
      <c r="UW126"/>
      <c r="UX126"/>
      <c r="UY126"/>
      <c r="UZ126"/>
      <c r="VA126"/>
      <c r="VB126"/>
      <c r="VC126"/>
      <c r="VD126"/>
      <c r="VE126"/>
      <c r="VF126"/>
      <c r="VG126"/>
      <c r="VH126"/>
      <c r="VI126"/>
      <c r="VJ126"/>
      <c r="VK126"/>
      <c r="VL126"/>
      <c r="VM126"/>
      <c r="VN126"/>
      <c r="VO126"/>
      <c r="VP126"/>
      <c r="VQ126"/>
      <c r="VR126"/>
      <c r="VS126"/>
      <c r="VT126"/>
      <c r="VU126"/>
      <c r="VV126"/>
      <c r="VW126"/>
      <c r="VX126"/>
      <c r="VY126"/>
      <c r="VZ126"/>
      <c r="WA126"/>
      <c r="WB126"/>
      <c r="WC126"/>
      <c r="WD126"/>
      <c r="WE126"/>
      <c r="WF126"/>
      <c r="WG126"/>
      <c r="WH126"/>
      <c r="WI126"/>
      <c r="WJ126"/>
      <c r="WK126"/>
      <c r="WL126"/>
      <c r="WM126"/>
      <c r="WN126"/>
      <c r="WO126"/>
      <c r="WP126"/>
      <c r="WQ126"/>
      <c r="WR126"/>
      <c r="WS126"/>
      <c r="WT126"/>
      <c r="WU126"/>
      <c r="WV126"/>
      <c r="WW126"/>
      <c r="WX126"/>
      <c r="WY126"/>
      <c r="WZ126"/>
      <c r="XA126"/>
      <c r="XB126"/>
      <c r="XC126"/>
      <c r="XD126"/>
      <c r="XE126"/>
      <c r="XF126"/>
      <c r="XG126"/>
      <c r="XH126"/>
      <c r="XI126"/>
      <c r="XJ126"/>
      <c r="XK126"/>
      <c r="XL126"/>
      <c r="XM126"/>
      <c r="XN126"/>
      <c r="XO126"/>
      <c r="XP126"/>
      <c r="XQ126"/>
      <c r="XR126"/>
      <c r="XS126"/>
      <c r="XT126"/>
      <c r="XU126"/>
      <c r="XV126"/>
      <c r="XW126"/>
      <c r="XX126"/>
      <c r="XY126"/>
      <c r="XZ126"/>
      <c r="YA126"/>
      <c r="YB126"/>
      <c r="YC126"/>
      <c r="YD126"/>
      <c r="YE126"/>
      <c r="YF126"/>
      <c r="YG126"/>
      <c r="YH126"/>
      <c r="YI126"/>
      <c r="YJ126"/>
      <c r="YK126"/>
      <c r="YL126"/>
      <c r="YM126"/>
      <c r="YN126"/>
      <c r="YO126"/>
      <c r="YP126"/>
      <c r="YQ126"/>
      <c r="YR126"/>
      <c r="YS126"/>
      <c r="YT126"/>
      <c r="YU126"/>
      <c r="YV126"/>
      <c r="YW126"/>
      <c r="YX126"/>
      <c r="YY126"/>
      <c r="YZ126"/>
      <c r="ZA126"/>
    </row>
    <row r="127" spans="1:677" ht="13.5" outlineLevel="1" thickBot="1">
      <c r="A127" s="43" t="s">
        <v>358</v>
      </c>
      <c r="B127" s="84">
        <f>D127+D161</f>
        <v>3</v>
      </c>
      <c r="D127" s="62">
        <f t="shared" si="15"/>
        <v>1</v>
      </c>
      <c r="E127" s="122"/>
      <c r="F127" s="260"/>
      <c r="G127" s="260"/>
      <c r="H127" s="459"/>
      <c r="I127" s="459"/>
      <c r="J127" s="260"/>
      <c r="K127" s="260"/>
      <c r="L127" s="260"/>
      <c r="M127" s="260"/>
      <c r="N127" s="45"/>
      <c r="O127" s="45"/>
      <c r="P127"/>
      <c r="Q127" s="45"/>
      <c r="R127" s="45"/>
      <c r="S127" s="45"/>
      <c r="T127" s="45"/>
      <c r="U127" s="45"/>
      <c r="V127" s="45"/>
      <c r="W127" s="45"/>
      <c r="X127"/>
      <c r="AE127" s="43"/>
      <c r="AF127" s="194"/>
      <c r="AG127" s="50"/>
      <c r="AH127" s="44"/>
      <c r="AI127" s="44"/>
      <c r="AK127" s="1" t="s">
        <v>359</v>
      </c>
      <c r="AM127" s="44"/>
      <c r="BC127"/>
      <c r="BD127"/>
      <c r="BE127"/>
      <c r="BF127"/>
      <c r="BG127"/>
      <c r="BH127"/>
      <c r="BI127"/>
      <c r="BJ127"/>
      <c r="BK127"/>
      <c r="BL127"/>
      <c r="BM127"/>
      <c r="BN127"/>
      <c r="BO127"/>
      <c r="BP127"/>
      <c r="BQ127"/>
      <c r="BR127"/>
      <c r="BS127"/>
      <c r="BT127"/>
      <c r="BU127" s="196"/>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c r="IW127"/>
      <c r="IX127"/>
      <c r="IY127"/>
      <c r="IZ127"/>
      <c r="JA127"/>
      <c r="JB127"/>
      <c r="JC127"/>
      <c r="JD127"/>
      <c r="JE127"/>
      <c r="JF127"/>
      <c r="JG127"/>
      <c r="JH127"/>
      <c r="JI127"/>
      <c r="JJ127"/>
      <c r="JK127"/>
      <c r="JL127"/>
      <c r="JM127"/>
      <c r="JN127"/>
      <c r="JO127"/>
      <c r="JP127"/>
      <c r="JQ127"/>
      <c r="JR127"/>
      <c r="JS127"/>
      <c r="JT127"/>
      <c r="JU127"/>
      <c r="JV127"/>
      <c r="JW127"/>
      <c r="JX127"/>
      <c r="JY127"/>
      <c r="JZ127"/>
      <c r="KA127"/>
      <c r="KB127"/>
      <c r="KC127"/>
      <c r="KD127"/>
      <c r="KE127"/>
      <c r="KF127"/>
      <c r="KG127"/>
      <c r="KH127"/>
      <c r="KI127"/>
      <c r="KJ127"/>
      <c r="KK127"/>
      <c r="KL127"/>
      <c r="KM127"/>
      <c r="KN127"/>
      <c r="KO127"/>
      <c r="KP127"/>
      <c r="KQ127"/>
      <c r="KR127"/>
      <c r="KS127"/>
      <c r="KT127"/>
      <c r="KU127"/>
      <c r="KV127"/>
      <c r="KW127"/>
      <c r="KX127"/>
      <c r="KY127"/>
      <c r="KZ127"/>
      <c r="LA127"/>
      <c r="LB127"/>
      <c r="LC127"/>
      <c r="LD127"/>
      <c r="LE127"/>
      <c r="LF127"/>
      <c r="LG127"/>
      <c r="LH127"/>
      <c r="LI127"/>
      <c r="LJ127"/>
      <c r="LK127"/>
      <c r="LL127"/>
      <c r="LM127"/>
      <c r="LN127"/>
      <c r="LO127"/>
      <c r="LP127"/>
      <c r="LQ127"/>
      <c r="LR127"/>
      <c r="LS127"/>
      <c r="LT127"/>
      <c r="LU127"/>
      <c r="LV127"/>
      <c r="LW127"/>
      <c r="LX127"/>
      <c r="LY127"/>
      <c r="LZ127"/>
      <c r="MA127"/>
      <c r="MB127"/>
      <c r="MC127"/>
      <c r="MD127"/>
      <c r="ME127"/>
      <c r="MF127"/>
      <c r="MG127"/>
      <c r="MH127"/>
      <c r="MI127"/>
      <c r="MJ127"/>
      <c r="MK127"/>
      <c r="ML127"/>
      <c r="MM127"/>
      <c r="MN127"/>
      <c r="MO127"/>
      <c r="MP127"/>
      <c r="MQ127"/>
      <c r="MR127"/>
      <c r="MS127"/>
      <c r="MT127"/>
      <c r="MU127"/>
      <c r="MV127"/>
      <c r="MW127"/>
      <c r="MX127"/>
      <c r="MY127"/>
      <c r="MZ127"/>
      <c r="NA127"/>
      <c r="NB127"/>
      <c r="NC127"/>
      <c r="ND127"/>
      <c r="NE127"/>
      <c r="NF127"/>
      <c r="NG127"/>
      <c r="NH127"/>
      <c r="NI127"/>
      <c r="NJ127"/>
      <c r="NK127"/>
      <c r="NL127"/>
      <c r="NM127"/>
      <c r="NN127"/>
      <c r="NO127"/>
      <c r="NP127"/>
      <c r="NQ127"/>
      <c r="NR127"/>
      <c r="NS127"/>
      <c r="NT127"/>
      <c r="NU127"/>
      <c r="NV127"/>
      <c r="NW127"/>
      <c r="NX127"/>
      <c r="NY127"/>
      <c r="NZ127"/>
      <c r="OA127"/>
      <c r="OB127"/>
      <c r="OC127"/>
      <c r="OD127"/>
      <c r="OE127"/>
      <c r="OF127"/>
      <c r="OG127"/>
      <c r="OH127"/>
      <c r="OI127"/>
      <c r="OJ127"/>
      <c r="OK127"/>
      <c r="OL127"/>
      <c r="OM127"/>
      <c r="ON127"/>
      <c r="OO127"/>
      <c r="OP127"/>
      <c r="OQ127"/>
      <c r="OR127"/>
      <c r="OS127"/>
      <c r="OT127"/>
      <c r="OU127"/>
      <c r="OV127"/>
      <c r="OW127"/>
      <c r="OX127"/>
      <c r="OY127"/>
      <c r="OZ127"/>
      <c r="PA127"/>
      <c r="PB127"/>
      <c r="PC127"/>
      <c r="PD127"/>
      <c r="PE127"/>
      <c r="PF127"/>
      <c r="PG127"/>
      <c r="PH127"/>
      <c r="PI127"/>
      <c r="PJ127"/>
      <c r="PK127"/>
      <c r="PL127"/>
      <c r="PM127"/>
      <c r="PN127"/>
      <c r="PO127"/>
      <c r="PP127"/>
      <c r="PQ127"/>
      <c r="PR127"/>
      <c r="PS127"/>
      <c r="PT127"/>
      <c r="PU127"/>
      <c r="PV127"/>
      <c r="PW127"/>
      <c r="PX127"/>
      <c r="PY127"/>
      <c r="PZ127"/>
      <c r="QA127"/>
      <c r="QB127"/>
      <c r="QC127"/>
      <c r="QD127"/>
      <c r="QE127"/>
      <c r="QF127"/>
      <c r="QG127"/>
      <c r="QH127"/>
      <c r="QI127"/>
      <c r="QJ127"/>
      <c r="QK127"/>
      <c r="QL127"/>
      <c r="QM127"/>
      <c r="QN127"/>
      <c r="QO127"/>
      <c r="QP127"/>
      <c r="QQ127"/>
      <c r="QR127"/>
      <c r="QS127"/>
      <c r="QT127"/>
      <c r="QU127"/>
      <c r="QV127"/>
      <c r="QW127"/>
      <c r="QX127"/>
      <c r="QY127"/>
      <c r="QZ127"/>
      <c r="RA127"/>
      <c r="RB127"/>
      <c r="RC127"/>
      <c r="RD127"/>
      <c r="RE127"/>
      <c r="RF127"/>
      <c r="RG127"/>
      <c r="RH127"/>
      <c r="RI127"/>
      <c r="RJ127"/>
      <c r="RK127"/>
      <c r="RL127"/>
      <c r="RM127"/>
      <c r="RN127"/>
      <c r="RO127"/>
      <c r="RP127"/>
      <c r="RQ127"/>
      <c r="RR127"/>
      <c r="RS127"/>
      <c r="RT127"/>
      <c r="RU127"/>
      <c r="RV127"/>
      <c r="RW127"/>
      <c r="RX127"/>
      <c r="RY127"/>
      <c r="RZ127"/>
      <c r="SA127"/>
      <c r="SB127"/>
      <c r="SC127"/>
      <c r="SD127"/>
      <c r="SE127"/>
      <c r="SF127"/>
      <c r="SG127"/>
      <c r="SH127"/>
      <c r="SI127"/>
      <c r="SJ127"/>
      <c r="SK127"/>
      <c r="SL127"/>
      <c r="SM127"/>
      <c r="SN127"/>
      <c r="SO127"/>
      <c r="SP127"/>
      <c r="SQ127"/>
      <c r="SR127"/>
      <c r="SS127"/>
      <c r="ST127"/>
      <c r="SU127"/>
      <c r="SV127"/>
      <c r="SW127"/>
      <c r="SX127"/>
      <c r="SY127"/>
      <c r="SZ127"/>
      <c r="TA127"/>
      <c r="TB127"/>
      <c r="TC127"/>
      <c r="TD127"/>
      <c r="TE127"/>
      <c r="TF127"/>
      <c r="TG127"/>
      <c r="TH127"/>
      <c r="TI127"/>
      <c r="TJ127"/>
      <c r="TK127"/>
      <c r="TL127"/>
      <c r="TM127"/>
      <c r="TN127"/>
      <c r="TO127"/>
      <c r="TP127"/>
      <c r="TQ127"/>
      <c r="TR127"/>
      <c r="TS127"/>
      <c r="TT127"/>
      <c r="TU127"/>
      <c r="TV127"/>
      <c r="TW127"/>
      <c r="TX127"/>
      <c r="TY127"/>
      <c r="TZ127"/>
      <c r="UA127"/>
      <c r="UB127"/>
      <c r="UC127"/>
      <c r="UD127"/>
      <c r="UE127"/>
      <c r="UF127"/>
      <c r="UG127"/>
      <c r="UH127"/>
      <c r="UI127"/>
      <c r="UJ127"/>
      <c r="UK127"/>
      <c r="UL127"/>
      <c r="UM127"/>
      <c r="UN127"/>
      <c r="UO127"/>
      <c r="UP127"/>
      <c r="UQ127"/>
      <c r="UR127"/>
      <c r="US127"/>
      <c r="UT127"/>
      <c r="UU127"/>
      <c r="UV127"/>
      <c r="UW127"/>
      <c r="UX127"/>
      <c r="UY127"/>
      <c r="UZ127"/>
      <c r="VA127"/>
      <c r="VB127"/>
      <c r="VC127"/>
      <c r="VD127"/>
      <c r="VE127"/>
      <c r="VF127"/>
      <c r="VG127"/>
      <c r="VH127"/>
      <c r="VI127"/>
      <c r="VJ127"/>
      <c r="VK127"/>
      <c r="VL127"/>
      <c r="VM127"/>
      <c r="VN127"/>
      <c r="VO127"/>
      <c r="VP127"/>
      <c r="VQ127"/>
      <c r="VR127"/>
      <c r="VS127"/>
      <c r="VT127"/>
      <c r="VU127"/>
      <c r="VV127"/>
      <c r="VW127"/>
      <c r="VX127"/>
      <c r="VY127"/>
      <c r="VZ127"/>
      <c r="WA127"/>
      <c r="WB127"/>
      <c r="WC127"/>
      <c r="WD127"/>
      <c r="WE127"/>
      <c r="WF127"/>
      <c r="WG127"/>
      <c r="WH127"/>
      <c r="WI127"/>
      <c r="WJ127"/>
      <c r="WK127"/>
      <c r="WL127"/>
      <c r="WM127"/>
      <c r="WN127"/>
      <c r="WO127"/>
      <c r="WP127"/>
      <c r="WQ127"/>
      <c r="WR127"/>
      <c r="WS127"/>
      <c r="WT127"/>
      <c r="WU127"/>
      <c r="WV127"/>
      <c r="WW127"/>
      <c r="WX127"/>
      <c r="WY127"/>
      <c r="WZ127"/>
      <c r="XA127"/>
      <c r="XB127"/>
      <c r="XC127"/>
      <c r="XD127"/>
      <c r="XE127"/>
      <c r="XF127"/>
      <c r="XG127"/>
      <c r="XH127"/>
      <c r="XI127"/>
      <c r="XJ127"/>
      <c r="XK127"/>
      <c r="XL127"/>
      <c r="XM127"/>
      <c r="XN127"/>
      <c r="XO127"/>
      <c r="XP127"/>
      <c r="XQ127"/>
      <c r="XR127"/>
      <c r="XS127"/>
      <c r="XT127"/>
      <c r="XU127"/>
      <c r="XV127"/>
      <c r="XW127"/>
      <c r="XX127"/>
      <c r="XY127"/>
      <c r="XZ127"/>
      <c r="YA127"/>
      <c r="YB127"/>
      <c r="YC127"/>
      <c r="YD127"/>
      <c r="YE127"/>
      <c r="YF127"/>
      <c r="YG127"/>
      <c r="YH127"/>
      <c r="YI127"/>
      <c r="YJ127"/>
      <c r="YK127"/>
      <c r="YL127"/>
      <c r="YM127"/>
      <c r="YN127"/>
      <c r="YO127"/>
      <c r="YP127"/>
      <c r="YQ127"/>
      <c r="YR127"/>
      <c r="YS127"/>
      <c r="YT127"/>
      <c r="YU127"/>
      <c r="YV127"/>
      <c r="YW127"/>
      <c r="YX127"/>
      <c r="YY127"/>
      <c r="YZ127"/>
      <c r="ZA127"/>
    </row>
    <row r="128" spans="1:677" ht="12.75" customHeight="1" outlineLevel="1" thickTop="1" thickBot="1">
      <c r="A128" s="24" t="s">
        <v>59</v>
      </c>
      <c r="B128" s="84" t="str">
        <f>"-"</f>
        <v>-</v>
      </c>
      <c r="C128" s="62">
        <v>1</v>
      </c>
      <c r="D128" s="62">
        <f t="shared" si="15"/>
        <v>5</v>
      </c>
      <c r="E128" s="122"/>
      <c r="F128" s="62"/>
      <c r="G128" s="62"/>
      <c r="H128" s="73"/>
      <c r="I128" s="73"/>
      <c r="J128" s="62"/>
      <c r="K128" s="62"/>
      <c r="L128" s="62"/>
      <c r="M128" s="62"/>
      <c r="N128" s="2"/>
      <c r="P128" s="44"/>
      <c r="T128" s="194"/>
      <c r="U128" s="24" t="s">
        <v>22</v>
      </c>
      <c r="X128" s="44"/>
      <c r="Z128" s="24" t="s">
        <v>29</v>
      </c>
      <c r="AD128" s="24" t="s">
        <v>129</v>
      </c>
      <c r="AH128" s="43"/>
      <c r="AI128" s="175" t="s">
        <v>22</v>
      </c>
      <c r="AJ128" s="24" t="s">
        <v>129</v>
      </c>
      <c r="BC128"/>
      <c r="BD128"/>
      <c r="BE128"/>
      <c r="BF128"/>
      <c r="BG128"/>
      <c r="BH128"/>
      <c r="BI128"/>
      <c r="BJ128"/>
      <c r="BK128"/>
      <c r="BL128"/>
      <c r="BM128"/>
      <c r="BN128"/>
      <c r="BO128"/>
      <c r="BP128"/>
      <c r="BQ128"/>
      <c r="BR128"/>
      <c r="BS128"/>
      <c r="BT128"/>
      <c r="BU128" s="196"/>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c r="IW128"/>
      <c r="IX128"/>
      <c r="IY128"/>
      <c r="IZ128"/>
      <c r="JA128"/>
      <c r="JB128"/>
      <c r="JC128"/>
      <c r="JD128"/>
      <c r="JE128"/>
      <c r="JF128"/>
      <c r="JG128"/>
      <c r="JH128"/>
      <c r="JI128"/>
      <c r="JJ128"/>
      <c r="JK128"/>
      <c r="JL128"/>
      <c r="JM128"/>
      <c r="JN128"/>
      <c r="JO128"/>
      <c r="JP128"/>
      <c r="JQ128"/>
      <c r="JR128"/>
      <c r="JS128"/>
      <c r="JT128"/>
      <c r="JU128"/>
      <c r="JV128"/>
      <c r="JW128"/>
      <c r="JX128"/>
      <c r="JY128"/>
      <c r="JZ128"/>
      <c r="KA128"/>
      <c r="KB128"/>
      <c r="KC128"/>
      <c r="KD128"/>
      <c r="KE128"/>
      <c r="KF128"/>
      <c r="KG128"/>
      <c r="KH128"/>
      <c r="KI128"/>
      <c r="KJ128"/>
      <c r="KK128"/>
      <c r="KL128"/>
      <c r="KM128"/>
      <c r="KN128"/>
      <c r="KO128"/>
      <c r="KP128"/>
      <c r="KQ128"/>
      <c r="KR128"/>
      <c r="KS128"/>
      <c r="KT128"/>
      <c r="KU128"/>
      <c r="KV128"/>
      <c r="KW128"/>
      <c r="KX128"/>
      <c r="KY128"/>
      <c r="KZ128"/>
      <c r="LA128"/>
      <c r="LB128"/>
      <c r="LC128"/>
      <c r="LD128"/>
      <c r="LE128"/>
      <c r="LF128"/>
      <c r="LG128"/>
      <c r="LH128"/>
      <c r="LI128"/>
      <c r="LJ128"/>
      <c r="LK128"/>
      <c r="LL128"/>
      <c r="LM128"/>
      <c r="LN128"/>
      <c r="LO128"/>
      <c r="LP128"/>
      <c r="LQ128"/>
      <c r="LR128"/>
      <c r="LS128"/>
      <c r="LT128"/>
      <c r="LU128"/>
      <c r="LV128"/>
      <c r="LW128"/>
      <c r="LX128"/>
      <c r="LY128"/>
      <c r="LZ128"/>
      <c r="MA128"/>
      <c r="MB128"/>
      <c r="MC128"/>
      <c r="MD128"/>
      <c r="ME128"/>
      <c r="MF128"/>
      <c r="MG128"/>
      <c r="MH128"/>
      <c r="MI128"/>
      <c r="MJ128"/>
      <c r="MK128"/>
      <c r="ML128"/>
      <c r="MM128"/>
      <c r="MN128"/>
      <c r="MO128"/>
      <c r="MP128"/>
      <c r="MQ128"/>
      <c r="MR128"/>
      <c r="MS128"/>
      <c r="MT128"/>
      <c r="MU128"/>
      <c r="MV128"/>
      <c r="MW128"/>
      <c r="MX128"/>
      <c r="MY128"/>
      <c r="MZ128"/>
      <c r="NA128"/>
      <c r="NB128"/>
      <c r="NC128"/>
      <c r="ND128"/>
      <c r="NE128"/>
      <c r="NF128"/>
      <c r="NG128"/>
      <c r="NH128"/>
      <c r="NI128"/>
      <c r="NJ128"/>
      <c r="NK128"/>
      <c r="NL128"/>
      <c r="NM128"/>
      <c r="NN128"/>
      <c r="NO128"/>
      <c r="NP128"/>
      <c r="NQ128"/>
      <c r="NR128"/>
      <c r="NS128"/>
      <c r="NT128"/>
      <c r="NU128"/>
      <c r="NV128"/>
      <c r="NW128"/>
      <c r="NX128"/>
      <c r="NY128"/>
      <c r="NZ128"/>
      <c r="OA128"/>
      <c r="OB128"/>
      <c r="OC128"/>
      <c r="OD128"/>
      <c r="OE128"/>
      <c r="OF128"/>
      <c r="OG128"/>
      <c r="OH128"/>
      <c r="OI128"/>
      <c r="OJ128"/>
      <c r="OK128"/>
      <c r="OL128"/>
      <c r="OM128"/>
      <c r="ON128"/>
      <c r="OO128"/>
      <c r="OP128"/>
      <c r="OQ128"/>
      <c r="OR128"/>
      <c r="OS128"/>
      <c r="OT128"/>
      <c r="OU128"/>
      <c r="OV128"/>
      <c r="OW128"/>
      <c r="OX128"/>
      <c r="OY128"/>
      <c r="OZ128"/>
      <c r="PA128"/>
      <c r="PB128"/>
      <c r="PC128"/>
      <c r="PD128"/>
      <c r="PE128"/>
      <c r="PF128"/>
      <c r="PG128"/>
      <c r="PH128"/>
      <c r="PI128"/>
      <c r="PJ128"/>
      <c r="PK128"/>
      <c r="PL128"/>
      <c r="PM128"/>
      <c r="PN128"/>
      <c r="PO128"/>
      <c r="PP128"/>
      <c r="PQ128"/>
      <c r="PR128"/>
      <c r="PS128"/>
      <c r="PT128"/>
      <c r="PU128"/>
      <c r="PV128"/>
      <c r="PW128"/>
      <c r="PX128"/>
      <c r="PY128"/>
      <c r="PZ128"/>
      <c r="QA128"/>
      <c r="QB128"/>
      <c r="QC128"/>
      <c r="QD128"/>
      <c r="QE128"/>
      <c r="QF128"/>
      <c r="QG128"/>
      <c r="QH128"/>
      <c r="QI128"/>
      <c r="QJ128"/>
      <c r="QK128"/>
      <c r="QL128"/>
      <c r="QM128"/>
      <c r="QN128"/>
      <c r="QO128"/>
      <c r="QP128"/>
      <c r="QQ128"/>
      <c r="QR128"/>
      <c r="QS128"/>
      <c r="QT128"/>
      <c r="QU128"/>
      <c r="QV128"/>
      <c r="QW128"/>
      <c r="QX128"/>
      <c r="QY128"/>
      <c r="QZ128"/>
      <c r="RA128"/>
      <c r="RB128"/>
      <c r="RC128"/>
      <c r="RD128"/>
      <c r="RE128"/>
      <c r="RF128"/>
      <c r="RG128"/>
      <c r="RH128"/>
      <c r="RI128"/>
      <c r="RJ128"/>
      <c r="RK128"/>
      <c r="RL128"/>
      <c r="RM128"/>
      <c r="RN128"/>
      <c r="RO128"/>
      <c r="RP128"/>
      <c r="RQ128"/>
      <c r="RR128"/>
      <c r="RS128"/>
      <c r="RT128"/>
      <c r="RU128"/>
      <c r="RV128"/>
      <c r="RW128"/>
      <c r="RX128"/>
      <c r="RY128"/>
      <c r="RZ128"/>
      <c r="SA128"/>
      <c r="SB128"/>
      <c r="SC128"/>
      <c r="SD128"/>
      <c r="SE128"/>
      <c r="SF128"/>
      <c r="SG128"/>
      <c r="SH128"/>
      <c r="SI128"/>
      <c r="SJ128"/>
      <c r="SK128"/>
      <c r="SL128"/>
      <c r="SM128"/>
      <c r="SN128"/>
      <c r="SO128"/>
      <c r="SP128"/>
      <c r="SQ128"/>
      <c r="SR128"/>
      <c r="SS128"/>
      <c r="ST128"/>
      <c r="SU128"/>
      <c r="SV128"/>
      <c r="SW128"/>
      <c r="SX128"/>
      <c r="SY128"/>
      <c r="SZ128"/>
      <c r="TA128"/>
      <c r="TB128"/>
      <c r="TC128"/>
      <c r="TD128"/>
      <c r="TE128"/>
      <c r="TF128"/>
      <c r="TG128"/>
      <c r="TH128"/>
      <c r="TI128"/>
      <c r="TJ128"/>
      <c r="TK128"/>
      <c r="TL128"/>
      <c r="TM128"/>
      <c r="TN128"/>
      <c r="TO128"/>
      <c r="TP128"/>
      <c r="TQ128"/>
      <c r="TR128"/>
      <c r="TS128"/>
      <c r="TT128"/>
      <c r="TU128"/>
      <c r="TV128"/>
      <c r="TW128"/>
      <c r="TX128"/>
      <c r="TY128"/>
      <c r="TZ128"/>
      <c r="UA128"/>
      <c r="UB128"/>
      <c r="UC128"/>
      <c r="UD128"/>
      <c r="UE128"/>
      <c r="UF128"/>
      <c r="UG128"/>
      <c r="UH128"/>
      <c r="UI128"/>
      <c r="UJ128"/>
      <c r="UK128"/>
      <c r="UL128"/>
      <c r="UM128"/>
      <c r="UN128"/>
      <c r="UO128"/>
      <c r="UP128"/>
      <c r="UQ128"/>
      <c r="UR128"/>
      <c r="US128"/>
      <c r="UT128"/>
      <c r="UU128"/>
      <c r="UV128"/>
      <c r="UW128"/>
      <c r="UX128"/>
      <c r="UY128"/>
      <c r="UZ128"/>
      <c r="VA128"/>
      <c r="VB128"/>
      <c r="VC128"/>
      <c r="VD128"/>
      <c r="VE128"/>
      <c r="VF128"/>
      <c r="VG128"/>
      <c r="VH128"/>
      <c r="VI128"/>
      <c r="VJ128"/>
      <c r="VK128"/>
      <c r="VL128"/>
      <c r="VM128"/>
      <c r="VN128"/>
      <c r="VO128"/>
      <c r="VP128"/>
      <c r="VQ128"/>
      <c r="VR128"/>
      <c r="VS128"/>
      <c r="VT128"/>
      <c r="VU128"/>
      <c r="VV128"/>
      <c r="VW128"/>
      <c r="VX128"/>
      <c r="VY128"/>
      <c r="VZ128"/>
      <c r="WA128"/>
      <c r="WB128"/>
      <c r="WC128"/>
      <c r="WD128"/>
      <c r="WE128"/>
      <c r="WF128"/>
      <c r="WG128"/>
      <c r="WH128"/>
      <c r="WI128"/>
      <c r="WJ128"/>
      <c r="WK128"/>
      <c r="WL128"/>
      <c r="WM128"/>
      <c r="WN128"/>
      <c r="WO128"/>
      <c r="WP128"/>
      <c r="WQ128"/>
      <c r="WR128"/>
      <c r="WS128"/>
      <c r="WT128"/>
      <c r="WU128"/>
      <c r="WV128"/>
      <c r="WW128"/>
      <c r="WX128"/>
      <c r="WY128"/>
      <c r="WZ128"/>
      <c r="XA128"/>
      <c r="XB128"/>
      <c r="XC128"/>
      <c r="XD128"/>
      <c r="XE128"/>
      <c r="XF128"/>
      <c r="XG128"/>
      <c r="XH128"/>
      <c r="XI128"/>
      <c r="XJ128"/>
      <c r="XK128"/>
      <c r="XL128"/>
      <c r="XM128"/>
      <c r="XN128"/>
      <c r="XO128"/>
      <c r="XP128"/>
      <c r="XQ128"/>
      <c r="XR128"/>
      <c r="XS128"/>
      <c r="XT128"/>
      <c r="XU128"/>
      <c r="XV128"/>
      <c r="XW128"/>
      <c r="XX128"/>
      <c r="XY128"/>
      <c r="XZ128"/>
      <c r="YA128"/>
      <c r="YB128"/>
      <c r="YC128"/>
      <c r="YD128"/>
      <c r="YE128"/>
      <c r="YF128"/>
      <c r="YG128"/>
      <c r="YH128"/>
      <c r="YI128"/>
      <c r="YJ128"/>
      <c r="YK128"/>
      <c r="YL128"/>
      <c r="YM128"/>
      <c r="YN128"/>
      <c r="YO128"/>
      <c r="YP128"/>
      <c r="YQ128"/>
      <c r="YR128"/>
      <c r="YS128"/>
      <c r="YT128"/>
      <c r="YU128"/>
      <c r="YV128"/>
      <c r="YW128"/>
      <c r="YX128"/>
      <c r="YY128"/>
      <c r="YZ128"/>
      <c r="ZA128"/>
    </row>
    <row r="129" spans="1:677" ht="14.25" outlineLevel="1" thickTop="1" thickBot="1">
      <c r="A129" s="76" t="s">
        <v>948</v>
      </c>
      <c r="B129" s="198" t="str">
        <f>"-"</f>
        <v>-</v>
      </c>
      <c r="C129" s="62">
        <v>4</v>
      </c>
      <c r="D129" s="62">
        <f t="shared" si="15"/>
        <v>18</v>
      </c>
      <c r="E129" s="122"/>
      <c r="F129" s="258" t="s">
        <v>132</v>
      </c>
      <c r="G129" s="258" t="s">
        <v>132</v>
      </c>
      <c r="H129" s="460" t="s">
        <v>132</v>
      </c>
      <c r="I129" s="460" t="s">
        <v>133</v>
      </c>
      <c r="J129" s="258" t="s">
        <v>133</v>
      </c>
      <c r="K129" s="258" t="s">
        <v>133</v>
      </c>
      <c r="L129" s="258" t="s">
        <v>133</v>
      </c>
      <c r="M129" s="258" t="s">
        <v>133</v>
      </c>
      <c r="N129" s="258" t="s">
        <v>133</v>
      </c>
      <c r="O129" s="258" t="s">
        <v>132</v>
      </c>
      <c r="P129" s="146" t="s">
        <v>134</v>
      </c>
      <c r="Q129" s="259"/>
      <c r="R129" s="45"/>
      <c r="S129" s="45"/>
      <c r="T129" s="45"/>
      <c r="U129" s="258" t="s">
        <v>133</v>
      </c>
      <c r="V129" s="259"/>
      <c r="W129" s="45"/>
      <c r="X129" s="146" t="s">
        <v>153</v>
      </c>
      <c r="Y129" s="78" t="s">
        <v>153</v>
      </c>
      <c r="Z129" s="78" t="s">
        <v>153</v>
      </c>
      <c r="AA129" s="78" t="s">
        <v>153</v>
      </c>
      <c r="AB129" s="35"/>
      <c r="AG129" s="43"/>
      <c r="AH129" s="146" t="s">
        <v>215</v>
      </c>
      <c r="AI129" s="261" t="s">
        <v>153</v>
      </c>
      <c r="AJ129" s="46"/>
      <c r="BC129"/>
      <c r="BD129"/>
      <c r="BE129"/>
      <c r="BF129"/>
      <c r="BG129"/>
      <c r="BH129"/>
      <c r="BI129"/>
      <c r="BJ129"/>
      <c r="BK129"/>
      <c r="BL129"/>
      <c r="BM129"/>
      <c r="BN129"/>
      <c r="BO129"/>
      <c r="BP129"/>
      <c r="BQ129"/>
      <c r="BR129"/>
      <c r="BS129"/>
      <c r="BT129"/>
      <c r="BU129" s="196"/>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c r="IW129"/>
      <c r="IX129"/>
      <c r="IY129"/>
      <c r="IZ129"/>
      <c r="JA129"/>
      <c r="JB129"/>
      <c r="JC129"/>
      <c r="JD129"/>
      <c r="JE129"/>
      <c r="JF129"/>
      <c r="JG129"/>
      <c r="JH129"/>
      <c r="JI129"/>
      <c r="JJ129"/>
      <c r="JK129"/>
      <c r="JL129"/>
      <c r="JM129"/>
      <c r="JN129"/>
      <c r="JO129"/>
      <c r="JP129"/>
      <c r="JQ129"/>
      <c r="JR129"/>
      <c r="JS129"/>
      <c r="JT129"/>
      <c r="JU129"/>
      <c r="JV129"/>
      <c r="JW129"/>
      <c r="JX129"/>
      <c r="JY129"/>
      <c r="JZ129"/>
      <c r="KA129"/>
      <c r="KB129"/>
      <c r="KC129"/>
      <c r="KD129"/>
      <c r="KE129"/>
      <c r="KF129"/>
      <c r="KG129"/>
      <c r="KH129"/>
      <c r="KI129"/>
      <c r="KJ129"/>
      <c r="KK129"/>
      <c r="KL129"/>
      <c r="KM129"/>
      <c r="KN129"/>
      <c r="KO129"/>
      <c r="KP129"/>
      <c r="KQ129"/>
      <c r="KR129"/>
      <c r="KS129"/>
      <c r="KT129"/>
      <c r="KU129"/>
      <c r="KV129"/>
      <c r="KW129"/>
      <c r="KX129"/>
      <c r="KY129"/>
      <c r="KZ129"/>
      <c r="LA129"/>
      <c r="LB129"/>
      <c r="LC129"/>
      <c r="LD129"/>
      <c r="LE129"/>
      <c r="LF129"/>
      <c r="LG129"/>
      <c r="LH129"/>
      <c r="LI129"/>
      <c r="LJ129"/>
      <c r="LK129"/>
      <c r="LL129"/>
      <c r="LM129"/>
      <c r="LN129"/>
      <c r="LO129"/>
      <c r="LP129"/>
      <c r="LQ129"/>
      <c r="LR129"/>
      <c r="LS129"/>
      <c r="LT129"/>
      <c r="LU129"/>
      <c r="LV129"/>
      <c r="LW129"/>
      <c r="LX129"/>
      <c r="LY129"/>
      <c r="LZ129"/>
      <c r="MA129"/>
      <c r="MB129"/>
      <c r="MC129"/>
      <c r="MD129"/>
      <c r="ME129"/>
      <c r="MF129"/>
      <c r="MG129"/>
      <c r="MH129"/>
      <c r="MI129"/>
      <c r="MJ129"/>
      <c r="MK129"/>
      <c r="ML129"/>
      <c r="MM129"/>
      <c r="MN129"/>
      <c r="MO129"/>
      <c r="MP129"/>
      <c r="MQ129"/>
      <c r="MR129"/>
      <c r="MS129"/>
      <c r="MT129"/>
      <c r="MU129"/>
      <c r="MV129"/>
      <c r="MW129"/>
      <c r="MX129"/>
      <c r="MY129"/>
      <c r="MZ129"/>
      <c r="NA129"/>
      <c r="NB129"/>
      <c r="NC129"/>
      <c r="ND129"/>
      <c r="NE129"/>
      <c r="NF129"/>
      <c r="NG129"/>
      <c r="NH129"/>
      <c r="NI129"/>
      <c r="NJ129"/>
      <c r="NK129"/>
      <c r="NL129"/>
      <c r="NM129"/>
      <c r="NN129"/>
      <c r="NO129"/>
      <c r="NP129"/>
      <c r="NQ129"/>
      <c r="NR129"/>
      <c r="NS129"/>
      <c r="NT129"/>
      <c r="NU129"/>
      <c r="NV129"/>
      <c r="NW129"/>
      <c r="NX129"/>
      <c r="NY129"/>
      <c r="NZ129"/>
      <c r="OA129"/>
      <c r="OB129"/>
      <c r="OC129"/>
      <c r="OD129"/>
      <c r="OE129"/>
      <c r="OF129"/>
      <c r="OG129"/>
      <c r="OH129"/>
      <c r="OI129"/>
      <c r="OJ129"/>
      <c r="OK129"/>
      <c r="OL129"/>
      <c r="OM129"/>
      <c r="ON129"/>
      <c r="OO129"/>
      <c r="OP129"/>
      <c r="OQ129"/>
      <c r="OR129"/>
      <c r="OS129"/>
      <c r="OT129"/>
      <c r="OU129"/>
      <c r="OV129"/>
      <c r="OW129"/>
      <c r="OX129"/>
      <c r="OY129"/>
      <c r="OZ129"/>
      <c r="PA129"/>
      <c r="PB129"/>
      <c r="PC129"/>
      <c r="PD129"/>
      <c r="PE129"/>
      <c r="PF129"/>
      <c r="PG129"/>
      <c r="PH129"/>
      <c r="PI129"/>
      <c r="PJ129"/>
      <c r="PK129"/>
      <c r="PL129"/>
      <c r="PM129"/>
      <c r="PN129"/>
      <c r="PO129"/>
      <c r="PP129"/>
      <c r="PQ129"/>
      <c r="PR129"/>
      <c r="PS129"/>
      <c r="PT129"/>
      <c r="PU129"/>
      <c r="PV129"/>
      <c r="PW129"/>
      <c r="PX129"/>
      <c r="PY129"/>
      <c r="PZ129"/>
      <c r="QA129"/>
      <c r="QB129"/>
      <c r="QC129"/>
      <c r="QD129"/>
      <c r="QE129"/>
      <c r="QF129"/>
      <c r="QG129"/>
      <c r="QH129"/>
      <c r="QI129"/>
      <c r="QJ129"/>
      <c r="QK129"/>
      <c r="QL129"/>
      <c r="QM129"/>
      <c r="QN129"/>
      <c r="QO129"/>
      <c r="QP129"/>
      <c r="QQ129"/>
      <c r="QR129"/>
      <c r="QS129"/>
      <c r="QT129"/>
      <c r="QU129"/>
      <c r="QV129"/>
      <c r="QW129"/>
      <c r="QX129"/>
      <c r="QY129"/>
      <c r="QZ129"/>
      <c r="RA129"/>
      <c r="RB129"/>
      <c r="RC129"/>
      <c r="RD129"/>
      <c r="RE129"/>
      <c r="RF129"/>
      <c r="RG129"/>
      <c r="RH129"/>
      <c r="RI129"/>
      <c r="RJ129"/>
      <c r="RK129"/>
      <c r="RL129"/>
      <c r="RM129"/>
      <c r="RN129"/>
      <c r="RO129"/>
      <c r="RP129"/>
      <c r="RQ129"/>
      <c r="RR129"/>
      <c r="RS129"/>
      <c r="RT129"/>
      <c r="RU129"/>
      <c r="RV129"/>
      <c r="RW129"/>
      <c r="RX129"/>
      <c r="RY129"/>
      <c r="RZ129"/>
      <c r="SA129"/>
      <c r="SB129"/>
      <c r="SC129"/>
      <c r="SD129"/>
      <c r="SE129"/>
      <c r="SF129"/>
      <c r="SG129"/>
      <c r="SH129"/>
      <c r="SI129"/>
      <c r="SJ129"/>
      <c r="SK129"/>
      <c r="SL129"/>
      <c r="SM129"/>
      <c r="SN129"/>
      <c r="SO129"/>
      <c r="SP129"/>
      <c r="SQ129"/>
      <c r="SR129"/>
      <c r="SS129"/>
      <c r="ST129"/>
      <c r="SU129"/>
      <c r="SV129"/>
      <c r="SW129"/>
      <c r="SX129"/>
      <c r="SY129"/>
      <c r="SZ129"/>
      <c r="TA129"/>
      <c r="TB129"/>
      <c r="TC129"/>
      <c r="TD129"/>
      <c r="TE129"/>
      <c r="TF129"/>
      <c r="TG129"/>
      <c r="TH129"/>
      <c r="TI129"/>
      <c r="TJ129"/>
      <c r="TK129"/>
      <c r="TL129"/>
      <c r="TM129"/>
      <c r="TN129"/>
      <c r="TO129"/>
      <c r="TP129"/>
      <c r="TQ129"/>
      <c r="TR129"/>
      <c r="TS129"/>
      <c r="TT129"/>
      <c r="TU129"/>
      <c r="TV129"/>
      <c r="TW129"/>
      <c r="TX129"/>
      <c r="TY129"/>
      <c r="TZ129"/>
      <c r="UA129"/>
      <c r="UB129"/>
      <c r="UC129"/>
      <c r="UD129"/>
      <c r="UE129"/>
      <c r="UF129"/>
      <c r="UG129"/>
      <c r="UH129"/>
      <c r="UI129"/>
      <c r="UJ129"/>
      <c r="UK129"/>
      <c r="UL129"/>
      <c r="UM129"/>
      <c r="UN129"/>
      <c r="UO129"/>
      <c r="UP129"/>
      <c r="UQ129"/>
      <c r="UR129"/>
      <c r="US129"/>
      <c r="UT129"/>
      <c r="UU129"/>
      <c r="UV129"/>
      <c r="UW129"/>
      <c r="UX129"/>
      <c r="UY129"/>
      <c r="UZ129"/>
      <c r="VA129"/>
      <c r="VB129"/>
      <c r="VC129"/>
      <c r="VD129"/>
      <c r="VE129"/>
      <c r="VF129"/>
      <c r="VG129"/>
      <c r="VH129"/>
      <c r="VI129"/>
      <c r="VJ129"/>
      <c r="VK129"/>
      <c r="VL129"/>
      <c r="VM129"/>
      <c r="VN129"/>
      <c r="VO129"/>
      <c r="VP129"/>
      <c r="VQ129"/>
      <c r="VR129"/>
      <c r="VS129"/>
      <c r="VT129"/>
      <c r="VU129"/>
      <c r="VV129"/>
      <c r="VW129"/>
      <c r="VX129"/>
      <c r="VY129"/>
      <c r="VZ129"/>
      <c r="WA129"/>
      <c r="WB129"/>
      <c r="WC129"/>
      <c r="WD129"/>
      <c r="WE129"/>
      <c r="WF129"/>
      <c r="WG129"/>
      <c r="WH129"/>
      <c r="WI129"/>
      <c r="WJ129"/>
      <c r="WK129"/>
      <c r="WL129"/>
      <c r="WM129"/>
      <c r="WN129"/>
      <c r="WO129"/>
      <c r="WP129"/>
      <c r="WQ129"/>
      <c r="WR129"/>
      <c r="WS129"/>
      <c r="WT129"/>
      <c r="WU129"/>
      <c r="WV129"/>
      <c r="WW129"/>
      <c r="WX129"/>
      <c r="WY129"/>
      <c r="WZ129"/>
      <c r="XA129"/>
      <c r="XB129"/>
      <c r="XC129"/>
      <c r="XD129"/>
      <c r="XE129"/>
      <c r="XF129"/>
      <c r="XG129"/>
      <c r="XH129"/>
      <c r="XI129"/>
      <c r="XJ129"/>
      <c r="XK129"/>
      <c r="XL129"/>
      <c r="XM129"/>
      <c r="XN129"/>
      <c r="XO129"/>
      <c r="XP129"/>
      <c r="XQ129"/>
      <c r="XR129"/>
      <c r="XS129"/>
      <c r="XT129"/>
      <c r="XU129"/>
      <c r="XV129"/>
      <c r="XW129"/>
      <c r="XX129"/>
      <c r="XY129"/>
      <c r="XZ129"/>
      <c r="YA129"/>
      <c r="YB129"/>
      <c r="YC129"/>
      <c r="YD129"/>
      <c r="YE129"/>
      <c r="YF129"/>
      <c r="YG129"/>
      <c r="YH129"/>
      <c r="YI129"/>
      <c r="YJ129"/>
      <c r="YK129"/>
      <c r="YL129"/>
      <c r="YM129"/>
      <c r="YN129"/>
      <c r="YO129"/>
      <c r="YP129"/>
      <c r="YQ129"/>
      <c r="YR129"/>
      <c r="YS129"/>
      <c r="YT129"/>
      <c r="YU129"/>
      <c r="YV129"/>
      <c r="YW129"/>
      <c r="YX129"/>
      <c r="YY129"/>
      <c r="YZ129"/>
      <c r="ZA129"/>
    </row>
    <row r="130" spans="1:677" ht="12.75" customHeight="1" outlineLevel="1" thickTop="1">
      <c r="A130" s="55" t="s">
        <v>177</v>
      </c>
      <c r="B130" s="198">
        <f>D130+D178</f>
        <v>25</v>
      </c>
      <c r="D130" s="62">
        <f t="shared" si="15"/>
        <v>22</v>
      </c>
      <c r="E130" s="122"/>
      <c r="F130" s="62"/>
      <c r="G130" s="62"/>
      <c r="H130" s="483" t="s">
        <v>32</v>
      </c>
      <c r="I130" s="73"/>
      <c r="J130" s="55" t="s">
        <v>32</v>
      </c>
      <c r="K130" s="62"/>
      <c r="L130" s="62"/>
      <c r="M130" s="62"/>
      <c r="N130" s="55" t="s">
        <v>32</v>
      </c>
      <c r="O130" s="55" t="s">
        <v>32</v>
      </c>
      <c r="P130" s="55" t="s">
        <v>32</v>
      </c>
      <c r="Q130" s="55" t="s">
        <v>33</v>
      </c>
      <c r="R130" s="55" t="s">
        <v>33</v>
      </c>
      <c r="S130" s="55" t="s">
        <v>33</v>
      </c>
      <c r="T130" s="55" t="s">
        <v>33</v>
      </c>
      <c r="U130" s="55" t="s">
        <v>356</v>
      </c>
      <c r="V130" s="55" t="s">
        <v>356</v>
      </c>
      <c r="W130" s="55" t="s">
        <v>356</v>
      </c>
      <c r="X130" s="55" t="s">
        <v>356</v>
      </c>
      <c r="Y130" s="55" t="s">
        <v>356</v>
      </c>
      <c r="Z130" s="55" t="s">
        <v>24</v>
      </c>
      <c r="AA130" s="55" t="s">
        <v>24</v>
      </c>
      <c r="AB130" s="55" t="s">
        <v>24</v>
      </c>
      <c r="AC130" s="55" t="s">
        <v>24</v>
      </c>
      <c r="AD130" s="55" t="s">
        <v>24</v>
      </c>
      <c r="AE130" s="55" t="s">
        <v>24</v>
      </c>
      <c r="AF130" s="55" t="s">
        <v>24</v>
      </c>
      <c r="AH130" s="98" t="s">
        <v>24</v>
      </c>
      <c r="AI130" s="195"/>
      <c r="AY130" s="45"/>
      <c r="BC130"/>
      <c r="BD130"/>
      <c r="BE130"/>
      <c r="BF130"/>
      <c r="BG130"/>
      <c r="BH130"/>
      <c r="BI130"/>
      <c r="BJ130"/>
      <c r="BK130"/>
      <c r="BL130"/>
      <c r="BM130"/>
      <c r="BN130"/>
      <c r="BO130"/>
      <c r="BP130"/>
      <c r="BQ130"/>
      <c r="BR130"/>
      <c r="BS130"/>
      <c r="BT130"/>
      <c r="BU130" s="196"/>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c r="IW130"/>
      <c r="IX130"/>
      <c r="IY130"/>
      <c r="IZ130"/>
      <c r="JA130"/>
      <c r="JB130"/>
      <c r="JC130"/>
      <c r="JD130"/>
      <c r="JE130"/>
      <c r="JF130"/>
      <c r="JG130"/>
      <c r="JH130"/>
      <c r="JI130"/>
      <c r="JJ130"/>
      <c r="JK130"/>
      <c r="JL130"/>
      <c r="JM130"/>
      <c r="JN130"/>
      <c r="JO130"/>
      <c r="JP130"/>
      <c r="JQ130"/>
      <c r="JR130"/>
      <c r="JS130"/>
      <c r="JT130"/>
      <c r="JU130"/>
      <c r="JV130"/>
      <c r="JW130"/>
      <c r="JX130"/>
      <c r="JY130"/>
      <c r="JZ130"/>
      <c r="KA130"/>
      <c r="KB130"/>
      <c r="KC130"/>
      <c r="KD130"/>
      <c r="KE130"/>
      <c r="KF130"/>
      <c r="KG130"/>
      <c r="KH130"/>
      <c r="KI130"/>
      <c r="KJ130"/>
      <c r="KK130"/>
      <c r="KL130"/>
      <c r="KM130"/>
      <c r="KN130"/>
      <c r="KO130"/>
      <c r="KP130"/>
      <c r="KQ130"/>
      <c r="KR130"/>
      <c r="KS130"/>
      <c r="KT130"/>
      <c r="KU130"/>
      <c r="KV130"/>
      <c r="KW130"/>
      <c r="KX130"/>
      <c r="KY130"/>
      <c r="KZ130"/>
      <c r="LA130"/>
      <c r="LB130"/>
      <c r="LC130"/>
      <c r="LD130"/>
      <c r="LE130"/>
      <c r="LF130"/>
      <c r="LG130"/>
      <c r="LH130"/>
      <c r="LI130"/>
      <c r="LJ130"/>
      <c r="LK130"/>
      <c r="LL130"/>
      <c r="LM130"/>
      <c r="LN130"/>
      <c r="LO130"/>
      <c r="LP130"/>
      <c r="LQ130"/>
      <c r="LR130"/>
      <c r="LS130"/>
      <c r="LT130"/>
      <c r="LU130"/>
      <c r="LV130"/>
      <c r="LW130"/>
      <c r="LX130"/>
      <c r="LY130"/>
      <c r="LZ130"/>
      <c r="MA130"/>
      <c r="MB130"/>
      <c r="MC130"/>
      <c r="MD130"/>
      <c r="ME130"/>
      <c r="MF130"/>
      <c r="MG130"/>
      <c r="MH130"/>
      <c r="MI130"/>
      <c r="MJ130"/>
      <c r="MK130"/>
      <c r="ML130"/>
      <c r="MM130"/>
      <c r="MN130"/>
      <c r="MO130"/>
      <c r="MP130"/>
      <c r="MQ130"/>
      <c r="MR130"/>
      <c r="MS130"/>
      <c r="MT130"/>
      <c r="MU130"/>
      <c r="MV130"/>
      <c r="MW130"/>
      <c r="MX130"/>
      <c r="MY130"/>
      <c r="MZ130"/>
      <c r="NA130"/>
      <c r="NB130"/>
      <c r="NC130"/>
      <c r="ND130"/>
      <c r="NE130"/>
      <c r="NF130"/>
      <c r="NG130"/>
      <c r="NH130"/>
      <c r="NI130"/>
      <c r="NJ130"/>
      <c r="NK130"/>
      <c r="NL130"/>
      <c r="NM130"/>
      <c r="NN130"/>
      <c r="NO130"/>
      <c r="NP130"/>
      <c r="NQ130"/>
      <c r="NR130"/>
      <c r="NS130"/>
      <c r="NT130"/>
      <c r="NU130"/>
      <c r="NV130"/>
      <c r="NW130"/>
      <c r="NX130"/>
      <c r="NY130"/>
      <c r="NZ130"/>
      <c r="OA130"/>
      <c r="OB130"/>
      <c r="OC130"/>
      <c r="OD130"/>
      <c r="OE130"/>
      <c r="OF130"/>
      <c r="OG130"/>
      <c r="OH130"/>
      <c r="OI130"/>
      <c r="OJ130"/>
      <c r="OK130"/>
      <c r="OL130"/>
      <c r="OM130"/>
      <c r="ON130"/>
      <c r="OO130"/>
      <c r="OP130"/>
      <c r="OQ130"/>
      <c r="OR130"/>
      <c r="OS130"/>
      <c r="OT130"/>
      <c r="OU130"/>
      <c r="OV130"/>
      <c r="OW130"/>
      <c r="OX130"/>
      <c r="OY130"/>
      <c r="OZ130"/>
      <c r="PA130"/>
      <c r="PB130"/>
      <c r="PC130"/>
      <c r="PD130"/>
      <c r="PE130"/>
      <c r="PF130"/>
      <c r="PG130"/>
      <c r="PH130"/>
      <c r="PI130"/>
      <c r="PJ130"/>
      <c r="PK130"/>
      <c r="PL130"/>
      <c r="PM130"/>
      <c r="PN130"/>
      <c r="PO130"/>
      <c r="PP130"/>
      <c r="PQ130"/>
      <c r="PR130"/>
      <c r="PS130"/>
      <c r="PT130"/>
      <c r="PU130"/>
      <c r="PV130"/>
      <c r="PW130"/>
      <c r="PX130"/>
      <c r="PY130"/>
      <c r="PZ130"/>
      <c r="QA130"/>
      <c r="QB130"/>
      <c r="QC130"/>
      <c r="QD130"/>
      <c r="QE130"/>
      <c r="QF130"/>
      <c r="QG130"/>
      <c r="QH130"/>
      <c r="QI130"/>
      <c r="QJ130"/>
      <c r="QK130"/>
      <c r="QL130"/>
      <c r="QM130"/>
      <c r="QN130"/>
      <c r="QO130"/>
      <c r="QP130"/>
      <c r="QQ130"/>
      <c r="QR130"/>
      <c r="QS130"/>
      <c r="QT130"/>
      <c r="QU130"/>
      <c r="QV130"/>
      <c r="QW130"/>
      <c r="QX130"/>
      <c r="QY130"/>
      <c r="QZ130"/>
      <c r="RA130"/>
      <c r="RB130"/>
      <c r="RC130"/>
      <c r="RD130"/>
      <c r="RE130"/>
      <c r="RF130"/>
      <c r="RG130"/>
      <c r="RH130"/>
      <c r="RI130"/>
      <c r="RJ130"/>
      <c r="RK130"/>
      <c r="RL130"/>
      <c r="RM130"/>
      <c r="RN130"/>
      <c r="RO130"/>
      <c r="RP130"/>
      <c r="RQ130"/>
      <c r="RR130"/>
      <c r="RS130"/>
      <c r="RT130"/>
      <c r="RU130"/>
      <c r="RV130"/>
      <c r="RW130"/>
      <c r="RX130"/>
      <c r="RY130"/>
      <c r="RZ130"/>
      <c r="SA130"/>
      <c r="SB130"/>
      <c r="SC130"/>
      <c r="SD130"/>
      <c r="SE130"/>
      <c r="SF130"/>
      <c r="SG130"/>
      <c r="SH130"/>
      <c r="SI130"/>
      <c r="SJ130"/>
      <c r="SK130"/>
      <c r="SL130"/>
      <c r="SM130"/>
      <c r="SN130"/>
      <c r="SO130"/>
      <c r="SP130"/>
      <c r="SQ130"/>
      <c r="SR130"/>
      <c r="SS130"/>
      <c r="ST130"/>
      <c r="SU130"/>
      <c r="SV130"/>
      <c r="SW130"/>
      <c r="SX130"/>
      <c r="SY130"/>
      <c r="SZ130"/>
      <c r="TA130"/>
      <c r="TB130"/>
      <c r="TC130"/>
      <c r="TD130"/>
      <c r="TE130"/>
      <c r="TF130"/>
      <c r="TG130"/>
      <c r="TH130"/>
      <c r="TI130"/>
      <c r="TJ130"/>
      <c r="TK130"/>
      <c r="TL130"/>
      <c r="TM130"/>
      <c r="TN130"/>
      <c r="TO130"/>
      <c r="TP130"/>
      <c r="TQ130"/>
      <c r="TR130"/>
      <c r="TS130"/>
      <c r="TT130"/>
      <c r="TU130"/>
      <c r="TV130"/>
      <c r="TW130"/>
      <c r="TX130"/>
      <c r="TY130"/>
      <c r="TZ130"/>
      <c r="UA130"/>
      <c r="UB130"/>
      <c r="UC130"/>
      <c r="UD130"/>
      <c r="UE130"/>
      <c r="UF130"/>
      <c r="UG130"/>
      <c r="UH130"/>
      <c r="UI130"/>
      <c r="UJ130"/>
      <c r="UK130"/>
      <c r="UL130"/>
      <c r="UM130"/>
      <c r="UN130"/>
      <c r="UO130"/>
      <c r="UP130"/>
      <c r="UQ130"/>
      <c r="UR130"/>
      <c r="US130"/>
      <c r="UT130"/>
      <c r="UU130"/>
      <c r="UV130"/>
      <c r="UW130"/>
      <c r="UX130"/>
      <c r="UY130"/>
      <c r="UZ130"/>
      <c r="VA130"/>
      <c r="VB130"/>
      <c r="VC130"/>
      <c r="VD130"/>
      <c r="VE130"/>
      <c r="VF130"/>
      <c r="VG130"/>
      <c r="VH130"/>
      <c r="VI130"/>
      <c r="VJ130"/>
      <c r="VK130"/>
      <c r="VL130"/>
      <c r="VM130"/>
      <c r="VN130"/>
      <c r="VO130"/>
      <c r="VP130"/>
      <c r="VQ130"/>
      <c r="VR130"/>
      <c r="VS130"/>
      <c r="VT130"/>
      <c r="VU130"/>
      <c r="VV130"/>
      <c r="VW130"/>
      <c r="VX130"/>
      <c r="VY130"/>
      <c r="VZ130"/>
      <c r="WA130"/>
      <c r="WB130"/>
      <c r="WC130"/>
      <c r="WD130"/>
      <c r="WE130"/>
      <c r="WF130"/>
      <c r="WG130"/>
      <c r="WH130"/>
      <c r="WI130"/>
      <c r="WJ130"/>
      <c r="WK130"/>
      <c r="WL130"/>
      <c r="WM130"/>
      <c r="WN130"/>
      <c r="WO130"/>
      <c r="WP130"/>
      <c r="WQ130"/>
      <c r="WR130"/>
      <c r="WS130"/>
      <c r="WT130"/>
      <c r="WU130"/>
      <c r="WV130"/>
      <c r="WW130"/>
      <c r="WX130"/>
      <c r="WY130"/>
      <c r="WZ130"/>
      <c r="XA130"/>
      <c r="XB130"/>
      <c r="XC130"/>
      <c r="XD130"/>
      <c r="XE130"/>
      <c r="XF130"/>
      <c r="XG130"/>
      <c r="XH130"/>
      <c r="XI130"/>
      <c r="XJ130"/>
      <c r="XK130"/>
      <c r="XL130"/>
      <c r="XM130"/>
      <c r="XN130"/>
      <c r="XO130"/>
      <c r="XP130"/>
      <c r="XQ130"/>
      <c r="XR130"/>
      <c r="XS130"/>
      <c r="XT130"/>
      <c r="XU130"/>
      <c r="XV130"/>
      <c r="XW130"/>
      <c r="XX130"/>
      <c r="XY130"/>
      <c r="XZ130"/>
      <c r="YA130"/>
      <c r="YB130"/>
      <c r="YC130"/>
      <c r="YD130"/>
      <c r="YE130"/>
      <c r="YF130"/>
      <c r="YG130"/>
      <c r="YH130"/>
      <c r="YI130"/>
      <c r="YJ130"/>
      <c r="YK130"/>
      <c r="YL130"/>
      <c r="YM130"/>
      <c r="YN130"/>
      <c r="YO130"/>
      <c r="YP130"/>
      <c r="YQ130"/>
      <c r="YR130"/>
      <c r="YS130"/>
      <c r="YT130"/>
      <c r="YU130"/>
      <c r="YV130"/>
      <c r="YW130"/>
      <c r="YX130"/>
      <c r="YY130"/>
      <c r="YZ130"/>
      <c r="ZA130"/>
    </row>
    <row r="131" spans="1:677" ht="12.75" customHeight="1" outlineLevel="1" thickBot="1">
      <c r="A131" s="18" t="s">
        <v>176</v>
      </c>
      <c r="B131" s="84">
        <f>D131+D165</f>
        <v>12</v>
      </c>
      <c r="D131" s="62">
        <f t="shared" si="15"/>
        <v>5</v>
      </c>
      <c r="E131" s="122"/>
      <c r="F131" s="62"/>
      <c r="G131" s="62"/>
      <c r="H131" s="73"/>
      <c r="I131" s="73"/>
      <c r="J131" s="62"/>
      <c r="K131" s="62"/>
      <c r="L131" s="62"/>
      <c r="M131" s="62"/>
      <c r="N131" s="2"/>
      <c r="Q131" s="194"/>
      <c r="R131" s="18" t="s">
        <v>1</v>
      </c>
      <c r="U131" s="18" t="s">
        <v>1</v>
      </c>
      <c r="V131" s="18" t="s">
        <v>1</v>
      </c>
      <c r="W131" s="39" t="s">
        <v>220</v>
      </c>
      <c r="AF131" s="44"/>
      <c r="AG131" s="44"/>
      <c r="AH131" s="39" t="s">
        <v>220</v>
      </c>
      <c r="AI131" s="195"/>
      <c r="BC131"/>
      <c r="BD131"/>
      <c r="BE131"/>
      <c r="BF131"/>
      <c r="BG131"/>
      <c r="BH131"/>
      <c r="BI131"/>
      <c r="BJ131"/>
      <c r="BK131"/>
      <c r="BL131"/>
      <c r="BM131"/>
      <c r="BN131"/>
      <c r="BO131"/>
      <c r="BP131"/>
      <c r="BQ131"/>
      <c r="BR131"/>
      <c r="BS131"/>
      <c r="BT131"/>
      <c r="BU131" s="196"/>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c r="IW131"/>
      <c r="IX131"/>
      <c r="IY131"/>
      <c r="IZ131"/>
      <c r="JA131"/>
      <c r="JB131"/>
      <c r="JC131"/>
      <c r="JD131"/>
      <c r="JE131"/>
      <c r="JF131"/>
      <c r="JG131"/>
      <c r="JH131"/>
      <c r="JI131"/>
      <c r="JJ131"/>
      <c r="JK131"/>
      <c r="JL131"/>
      <c r="JM131"/>
      <c r="JN131"/>
      <c r="JO131"/>
      <c r="JP131"/>
      <c r="JQ131"/>
      <c r="JR131"/>
      <c r="JS131"/>
      <c r="JT131"/>
      <c r="JU131"/>
      <c r="JV131"/>
      <c r="JW131"/>
      <c r="JX131"/>
      <c r="JY131"/>
      <c r="JZ131"/>
      <c r="KA131"/>
      <c r="KB131"/>
      <c r="KC131"/>
      <c r="KD131"/>
      <c r="KE131"/>
      <c r="KF131"/>
      <c r="KG131"/>
      <c r="KH131"/>
      <c r="KI131"/>
      <c r="KJ131"/>
      <c r="KK131"/>
      <c r="KL131"/>
      <c r="KM131"/>
      <c r="KN131"/>
      <c r="KO131"/>
      <c r="KP131"/>
      <c r="KQ131"/>
      <c r="KR131"/>
      <c r="KS131"/>
      <c r="KT131"/>
      <c r="KU131"/>
      <c r="KV131"/>
      <c r="KW131"/>
      <c r="KX131"/>
      <c r="KY131"/>
      <c r="KZ131"/>
      <c r="LA131"/>
      <c r="LB131"/>
      <c r="LC131"/>
      <c r="LD131"/>
      <c r="LE131"/>
      <c r="LF131"/>
      <c r="LG131"/>
      <c r="LH131"/>
      <c r="LI131"/>
      <c r="LJ131"/>
      <c r="LK131"/>
      <c r="LL131"/>
      <c r="LM131"/>
      <c r="LN131"/>
      <c r="LO131"/>
      <c r="LP131"/>
      <c r="LQ131"/>
      <c r="LR131"/>
      <c r="LS131"/>
      <c r="LT131"/>
      <c r="LU131"/>
      <c r="LV131"/>
      <c r="LW131"/>
      <c r="LX131"/>
      <c r="LY131"/>
      <c r="LZ131"/>
      <c r="MA131"/>
      <c r="MB131"/>
      <c r="MC131"/>
      <c r="MD131"/>
      <c r="ME131"/>
      <c r="MF131"/>
      <c r="MG131"/>
      <c r="MH131"/>
      <c r="MI131"/>
      <c r="MJ131"/>
      <c r="MK131"/>
      <c r="ML131"/>
      <c r="MM131"/>
      <c r="MN131"/>
      <c r="MO131"/>
      <c r="MP131"/>
      <c r="MQ131"/>
      <c r="MR131"/>
      <c r="MS131"/>
      <c r="MT131"/>
      <c r="MU131"/>
      <c r="MV131"/>
      <c r="MW131"/>
      <c r="MX131"/>
      <c r="MY131"/>
      <c r="MZ131"/>
      <c r="NA131"/>
      <c r="NB131"/>
      <c r="NC131"/>
      <c r="ND131"/>
      <c r="NE131"/>
      <c r="NF131"/>
      <c r="NG131"/>
      <c r="NH131"/>
      <c r="NI131"/>
      <c r="NJ131"/>
      <c r="NK131"/>
      <c r="NL131"/>
      <c r="NM131"/>
      <c r="NN131"/>
      <c r="NO131"/>
      <c r="NP131"/>
      <c r="NQ131"/>
      <c r="NR131"/>
      <c r="NS131"/>
      <c r="NT131"/>
      <c r="NU131"/>
      <c r="NV131"/>
      <c r="NW131"/>
      <c r="NX131"/>
      <c r="NY131"/>
      <c r="NZ131"/>
      <c r="OA131"/>
      <c r="OB131"/>
      <c r="OC131"/>
      <c r="OD131"/>
      <c r="OE131"/>
      <c r="OF131"/>
      <c r="OG131"/>
      <c r="OH131"/>
      <c r="OI131"/>
      <c r="OJ131"/>
      <c r="OK131"/>
      <c r="OL131"/>
      <c r="OM131"/>
      <c r="ON131"/>
      <c r="OO131"/>
      <c r="OP131"/>
      <c r="OQ131"/>
      <c r="OR131"/>
      <c r="OS131"/>
      <c r="OT131"/>
      <c r="OU131"/>
      <c r="OV131"/>
      <c r="OW131"/>
      <c r="OX131"/>
      <c r="OY131"/>
      <c r="OZ131"/>
      <c r="PA131"/>
      <c r="PB131"/>
      <c r="PC131"/>
      <c r="PD131"/>
      <c r="PE131"/>
      <c r="PF131"/>
      <c r="PG131"/>
      <c r="PH131"/>
      <c r="PI131"/>
      <c r="PJ131"/>
      <c r="PK131"/>
      <c r="PL131"/>
      <c r="PM131"/>
      <c r="PN131"/>
      <c r="PO131"/>
      <c r="PP131"/>
      <c r="PQ131"/>
      <c r="PR131"/>
      <c r="PS131"/>
      <c r="PT131"/>
      <c r="PU131"/>
      <c r="PV131"/>
      <c r="PW131"/>
      <c r="PX131"/>
      <c r="PY131"/>
      <c r="PZ131"/>
      <c r="QA131"/>
      <c r="QB131"/>
      <c r="QC131"/>
      <c r="QD131"/>
      <c r="QE131"/>
      <c r="QF131"/>
      <c r="QG131"/>
      <c r="QH131"/>
      <c r="QI131"/>
      <c r="QJ131"/>
      <c r="QK131"/>
      <c r="QL131"/>
      <c r="QM131"/>
      <c r="QN131"/>
      <c r="QO131"/>
      <c r="QP131"/>
      <c r="QQ131"/>
      <c r="QR131"/>
      <c r="QS131"/>
      <c r="QT131"/>
      <c r="QU131"/>
      <c r="QV131"/>
      <c r="QW131"/>
      <c r="QX131"/>
      <c r="QY131"/>
      <c r="QZ131"/>
      <c r="RA131"/>
      <c r="RB131"/>
      <c r="RC131"/>
      <c r="RD131"/>
      <c r="RE131"/>
      <c r="RF131"/>
      <c r="RG131"/>
      <c r="RH131"/>
      <c r="RI131"/>
      <c r="RJ131"/>
      <c r="RK131"/>
      <c r="RL131"/>
      <c r="RM131"/>
      <c r="RN131"/>
      <c r="RO131"/>
      <c r="RP131"/>
      <c r="RQ131"/>
      <c r="RR131"/>
      <c r="RS131"/>
      <c r="RT131"/>
      <c r="RU131"/>
      <c r="RV131"/>
      <c r="RW131"/>
      <c r="RX131"/>
      <c r="RY131"/>
      <c r="RZ131"/>
      <c r="SA131"/>
      <c r="SB131"/>
      <c r="SC131"/>
      <c r="SD131"/>
      <c r="SE131"/>
      <c r="SF131"/>
      <c r="SG131"/>
      <c r="SH131"/>
      <c r="SI131"/>
      <c r="SJ131"/>
      <c r="SK131"/>
      <c r="SL131"/>
      <c r="SM131"/>
      <c r="SN131"/>
      <c r="SO131"/>
      <c r="SP131"/>
      <c r="SQ131"/>
      <c r="SR131"/>
      <c r="SS131"/>
      <c r="ST131"/>
      <c r="SU131"/>
      <c r="SV131"/>
      <c r="SW131"/>
      <c r="SX131"/>
      <c r="SY131"/>
      <c r="SZ131"/>
      <c r="TA131"/>
      <c r="TB131"/>
      <c r="TC131"/>
      <c r="TD131"/>
      <c r="TE131"/>
      <c r="TF131"/>
      <c r="TG131"/>
      <c r="TH131"/>
      <c r="TI131"/>
      <c r="TJ131"/>
      <c r="TK131"/>
      <c r="TL131"/>
      <c r="TM131"/>
      <c r="TN131"/>
      <c r="TO131"/>
      <c r="TP131"/>
      <c r="TQ131"/>
      <c r="TR131"/>
      <c r="TS131"/>
      <c r="TT131"/>
      <c r="TU131"/>
      <c r="TV131"/>
      <c r="TW131"/>
      <c r="TX131"/>
      <c r="TY131"/>
      <c r="TZ131"/>
      <c r="UA131"/>
      <c r="UB131"/>
      <c r="UC131"/>
      <c r="UD131"/>
      <c r="UE131"/>
      <c r="UF131"/>
      <c r="UG131"/>
      <c r="UH131"/>
      <c r="UI131"/>
      <c r="UJ131"/>
      <c r="UK131"/>
      <c r="UL131"/>
      <c r="UM131"/>
      <c r="UN131"/>
      <c r="UO131"/>
      <c r="UP131"/>
      <c r="UQ131"/>
      <c r="UR131"/>
      <c r="US131"/>
      <c r="UT131"/>
      <c r="UU131"/>
      <c r="UV131"/>
      <c r="UW131"/>
      <c r="UX131"/>
      <c r="UY131"/>
      <c r="UZ131"/>
      <c r="VA131"/>
      <c r="VB131"/>
      <c r="VC131"/>
      <c r="VD131"/>
      <c r="VE131"/>
      <c r="VF131"/>
      <c r="VG131"/>
      <c r="VH131"/>
      <c r="VI131"/>
      <c r="VJ131"/>
      <c r="VK131"/>
      <c r="VL131"/>
      <c r="VM131"/>
      <c r="VN131"/>
      <c r="VO131"/>
      <c r="VP131"/>
      <c r="VQ131"/>
      <c r="VR131"/>
      <c r="VS131"/>
      <c r="VT131"/>
      <c r="VU131"/>
      <c r="VV131"/>
      <c r="VW131"/>
      <c r="VX131"/>
      <c r="VY131"/>
      <c r="VZ131"/>
      <c r="WA131"/>
      <c r="WB131"/>
      <c r="WC131"/>
      <c r="WD131"/>
      <c r="WE131"/>
      <c r="WF131"/>
      <c r="WG131"/>
      <c r="WH131"/>
      <c r="WI131"/>
      <c r="WJ131"/>
      <c r="WK131"/>
      <c r="WL131"/>
      <c r="WM131"/>
      <c r="WN131"/>
      <c r="WO131"/>
      <c r="WP131"/>
      <c r="WQ131"/>
      <c r="WR131"/>
      <c r="WS131"/>
      <c r="WT131"/>
      <c r="WU131"/>
      <c r="WV131"/>
      <c r="WW131"/>
      <c r="WX131"/>
      <c r="WY131"/>
      <c r="WZ131"/>
      <c r="XA131"/>
      <c r="XB131"/>
      <c r="XC131"/>
      <c r="XD131"/>
      <c r="XE131"/>
      <c r="XF131"/>
      <c r="XG131"/>
      <c r="XH131"/>
      <c r="XI131"/>
      <c r="XJ131"/>
      <c r="XK131"/>
      <c r="XL131"/>
      <c r="XM131"/>
      <c r="XN131"/>
      <c r="XO131"/>
      <c r="XP131"/>
      <c r="XQ131"/>
      <c r="XR131"/>
      <c r="XS131"/>
      <c r="XT131"/>
      <c r="XU131"/>
      <c r="XV131"/>
      <c r="XW131"/>
      <c r="XX131"/>
      <c r="XY131"/>
      <c r="XZ131"/>
      <c r="YA131"/>
      <c r="YB131"/>
      <c r="YC131"/>
      <c r="YD131"/>
      <c r="YE131"/>
      <c r="YF131"/>
      <c r="YG131"/>
      <c r="YH131"/>
      <c r="YI131"/>
      <c r="YJ131"/>
      <c r="YK131"/>
      <c r="YL131"/>
      <c r="YM131"/>
      <c r="YN131"/>
      <c r="YO131"/>
      <c r="YP131"/>
      <c r="YQ131"/>
      <c r="YR131"/>
      <c r="YS131"/>
      <c r="YT131"/>
      <c r="YU131"/>
      <c r="YV131"/>
      <c r="YW131"/>
      <c r="YX131"/>
      <c r="YY131"/>
      <c r="YZ131"/>
      <c r="ZA131"/>
    </row>
    <row r="132" spans="1:677" ht="14.25" outlineLevel="1" thickTop="1" thickBot="1">
      <c r="A132" s="13" t="s">
        <v>9</v>
      </c>
      <c r="B132" s="84" t="str">
        <f>"-"</f>
        <v>-</v>
      </c>
      <c r="C132" s="62">
        <v>3</v>
      </c>
      <c r="D132" s="62">
        <f t="shared" si="15"/>
        <v>14</v>
      </c>
      <c r="E132" s="122"/>
      <c r="F132" s="40" t="s">
        <v>982</v>
      </c>
      <c r="G132" s="40" t="s">
        <v>982</v>
      </c>
      <c r="H132" s="461" t="s">
        <v>158</v>
      </c>
      <c r="I132" s="461" t="s">
        <v>158</v>
      </c>
      <c r="J132" s="62"/>
      <c r="K132" s="40" t="s">
        <v>158</v>
      </c>
      <c r="L132" s="62"/>
      <c r="P132" s="194"/>
      <c r="Q132" s="40" t="s">
        <v>158</v>
      </c>
      <c r="R132" s="144" t="s">
        <v>158</v>
      </c>
      <c r="S132" s="74" t="s">
        <v>158</v>
      </c>
      <c r="T132" s="13" t="s">
        <v>158</v>
      </c>
      <c r="U132" s="13" t="s">
        <v>158</v>
      </c>
      <c r="W132" s="13" t="s">
        <v>158</v>
      </c>
      <c r="AA132" s="144" t="s">
        <v>158</v>
      </c>
      <c r="AE132" s="43"/>
      <c r="AF132" s="144" t="s">
        <v>158</v>
      </c>
      <c r="AG132" s="173" t="s">
        <v>158</v>
      </c>
      <c r="AN132" s="195"/>
      <c r="AO132" s="195"/>
      <c r="BB132" s="86"/>
      <c r="BC132"/>
      <c r="BD132"/>
      <c r="BE132"/>
      <c r="BF132"/>
      <c r="BG132"/>
      <c r="BH132"/>
      <c r="BI132"/>
      <c r="BJ132"/>
      <c r="BK132"/>
      <c r="BL132"/>
      <c r="BM132"/>
      <c r="BN132"/>
      <c r="BO132"/>
      <c r="BP132"/>
      <c r="BQ132"/>
      <c r="BR132"/>
      <c r="BS132"/>
      <c r="BT132"/>
      <c r="BU132" s="196"/>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c r="IW132"/>
      <c r="IX132"/>
      <c r="IY132"/>
      <c r="IZ132"/>
      <c r="JA132"/>
      <c r="JB132"/>
      <c r="JC132"/>
      <c r="JD132"/>
      <c r="JE132"/>
      <c r="JF132"/>
      <c r="JG132"/>
      <c r="JH132"/>
      <c r="JI132"/>
      <c r="JJ132"/>
      <c r="JK132"/>
      <c r="JL132"/>
      <c r="JM132"/>
      <c r="JN132"/>
      <c r="JO132"/>
      <c r="JP132"/>
      <c r="JQ132"/>
      <c r="JR132"/>
      <c r="JS132"/>
      <c r="JT132"/>
      <c r="JU132"/>
      <c r="JV132"/>
      <c r="JW132"/>
      <c r="JX132"/>
      <c r="JY132"/>
      <c r="JZ132"/>
      <c r="KA132"/>
      <c r="KB132"/>
      <c r="KC132"/>
      <c r="KD132"/>
      <c r="KE132"/>
      <c r="KF132"/>
      <c r="KG132"/>
      <c r="KH132"/>
      <c r="KI132"/>
      <c r="KJ132"/>
      <c r="KK132"/>
      <c r="KL132"/>
      <c r="KM132"/>
      <c r="KN132"/>
      <c r="KO132"/>
      <c r="KP132"/>
      <c r="KQ132"/>
      <c r="KR132"/>
      <c r="KS132"/>
      <c r="KT132"/>
      <c r="KU132"/>
      <c r="KV132"/>
      <c r="KW132"/>
      <c r="KX132"/>
      <c r="KY132"/>
      <c r="KZ132"/>
      <c r="LA132"/>
      <c r="LB132"/>
      <c r="LC132"/>
      <c r="LD132"/>
      <c r="LE132"/>
      <c r="LF132"/>
      <c r="LG132"/>
      <c r="LH132"/>
      <c r="LI132"/>
      <c r="LJ132"/>
      <c r="LK132"/>
      <c r="LL132"/>
      <c r="LM132"/>
      <c r="LN132"/>
      <c r="LO132"/>
      <c r="LP132"/>
      <c r="LQ132"/>
      <c r="LR132"/>
      <c r="LS132"/>
      <c r="LT132"/>
      <c r="LU132"/>
      <c r="LV132"/>
      <c r="LW132"/>
      <c r="LX132"/>
      <c r="LY132"/>
      <c r="LZ132"/>
      <c r="MA132"/>
      <c r="MB132"/>
      <c r="MC132"/>
      <c r="MD132"/>
      <c r="ME132"/>
      <c r="MF132"/>
      <c r="MG132"/>
      <c r="MH132"/>
      <c r="MI132"/>
      <c r="MJ132"/>
      <c r="MK132"/>
      <c r="ML132"/>
      <c r="MM132"/>
      <c r="MN132"/>
      <c r="MO132"/>
      <c r="MP132"/>
      <c r="MQ132"/>
      <c r="MR132"/>
      <c r="MS132"/>
      <c r="MT132"/>
      <c r="MU132"/>
      <c r="MV132"/>
      <c r="MW132"/>
      <c r="MX132"/>
      <c r="MY132"/>
      <c r="MZ132"/>
      <c r="NA132"/>
      <c r="NB132"/>
      <c r="NC132"/>
      <c r="ND132"/>
      <c r="NE132"/>
      <c r="NF132"/>
      <c r="NG132"/>
      <c r="NH132"/>
      <c r="NI132"/>
      <c r="NJ132"/>
      <c r="NK132"/>
      <c r="NL132"/>
      <c r="NM132"/>
      <c r="NN132"/>
      <c r="NO132"/>
      <c r="NP132"/>
      <c r="NQ132"/>
      <c r="NR132"/>
      <c r="NS132"/>
      <c r="NT132"/>
      <c r="NU132"/>
      <c r="NV132"/>
      <c r="NW132"/>
      <c r="NX132"/>
      <c r="NY132"/>
      <c r="NZ132"/>
      <c r="OA132"/>
      <c r="OB132"/>
      <c r="OC132"/>
      <c r="OD132"/>
      <c r="OE132"/>
      <c r="OF132"/>
      <c r="OG132"/>
      <c r="OH132"/>
      <c r="OI132"/>
      <c r="OJ132"/>
      <c r="OK132"/>
      <c r="OL132"/>
      <c r="OM132"/>
      <c r="ON132"/>
      <c r="OO132"/>
      <c r="OP132"/>
      <c r="OQ132"/>
      <c r="OR132"/>
      <c r="OS132"/>
      <c r="OT132"/>
      <c r="OU132"/>
      <c r="OV132"/>
      <c r="OW132"/>
      <c r="OX132"/>
      <c r="OY132"/>
      <c r="OZ132"/>
      <c r="PA132"/>
      <c r="PB132"/>
      <c r="PC132"/>
      <c r="PD132"/>
      <c r="PE132"/>
      <c r="PF132"/>
      <c r="PG132"/>
      <c r="PH132"/>
      <c r="PI132"/>
      <c r="PJ132"/>
      <c r="PK132"/>
      <c r="PL132"/>
      <c r="PM132"/>
      <c r="PN132"/>
      <c r="PO132"/>
      <c r="PP132"/>
      <c r="PQ132"/>
      <c r="PR132"/>
      <c r="PS132"/>
      <c r="PT132"/>
      <c r="PU132"/>
      <c r="PV132"/>
      <c r="PW132"/>
      <c r="PX132"/>
      <c r="PY132"/>
      <c r="PZ132"/>
      <c r="QA132"/>
      <c r="QB132"/>
      <c r="QC132"/>
      <c r="QD132"/>
      <c r="QE132"/>
      <c r="QF132"/>
      <c r="QG132"/>
      <c r="QH132"/>
      <c r="QI132"/>
      <c r="QJ132"/>
      <c r="QK132"/>
      <c r="QL132"/>
      <c r="QM132"/>
      <c r="QN132"/>
      <c r="QO132"/>
      <c r="QP132"/>
      <c r="QQ132"/>
      <c r="QR132"/>
      <c r="QS132"/>
      <c r="QT132"/>
      <c r="QU132"/>
      <c r="QV132"/>
      <c r="QW132"/>
      <c r="QX132"/>
      <c r="QY132"/>
      <c r="QZ132"/>
      <c r="RA132"/>
      <c r="RB132"/>
      <c r="RC132"/>
      <c r="RD132"/>
      <c r="RE132"/>
      <c r="RF132"/>
      <c r="RG132"/>
      <c r="RH132"/>
      <c r="RI132"/>
      <c r="RJ132"/>
      <c r="RK132"/>
      <c r="RL132"/>
      <c r="RM132"/>
      <c r="RN132"/>
      <c r="RO132"/>
      <c r="RP132"/>
      <c r="RQ132"/>
      <c r="RR132"/>
      <c r="RS132"/>
      <c r="RT132"/>
      <c r="RU132"/>
      <c r="RV132"/>
      <c r="RW132"/>
      <c r="RX132"/>
      <c r="RY132"/>
      <c r="RZ132"/>
      <c r="SA132"/>
      <c r="SB132"/>
      <c r="SC132"/>
      <c r="SD132"/>
      <c r="SE132"/>
      <c r="SF132"/>
      <c r="SG132"/>
      <c r="SH132"/>
      <c r="SI132"/>
      <c r="SJ132"/>
      <c r="SK132"/>
      <c r="SL132"/>
      <c r="SM132"/>
      <c r="SN132"/>
      <c r="SO132"/>
      <c r="SP132"/>
      <c r="SQ132"/>
      <c r="SR132"/>
      <c r="SS132"/>
      <c r="ST132"/>
      <c r="SU132"/>
      <c r="SV132"/>
      <c r="SW132"/>
      <c r="SX132"/>
      <c r="SY132"/>
      <c r="SZ132"/>
      <c r="TA132"/>
      <c r="TB132"/>
      <c r="TC132"/>
      <c r="TD132"/>
      <c r="TE132"/>
      <c r="TF132"/>
      <c r="TG132"/>
      <c r="TH132"/>
      <c r="TI132"/>
      <c r="TJ132"/>
      <c r="TK132"/>
      <c r="TL132"/>
      <c r="TM132"/>
      <c r="TN132"/>
      <c r="TO132"/>
      <c r="TP132"/>
      <c r="TQ132"/>
      <c r="TR132"/>
      <c r="TS132"/>
      <c r="TT132"/>
      <c r="TU132"/>
      <c r="TV132"/>
      <c r="TW132"/>
      <c r="TX132"/>
      <c r="TY132"/>
      <c r="TZ132"/>
      <c r="UA132"/>
      <c r="UB132"/>
      <c r="UC132"/>
      <c r="UD132"/>
      <c r="UE132"/>
      <c r="UF132"/>
      <c r="UG132"/>
      <c r="UH132"/>
      <c r="UI132"/>
      <c r="UJ132"/>
      <c r="UK132"/>
      <c r="UL132"/>
      <c r="UM132"/>
      <c r="UN132"/>
      <c r="UO132"/>
      <c r="UP132"/>
      <c r="UQ132"/>
      <c r="UR132"/>
      <c r="US132"/>
      <c r="UT132"/>
      <c r="UU132"/>
      <c r="UV132"/>
      <c r="UW132"/>
      <c r="UX132"/>
      <c r="UY132"/>
      <c r="UZ132"/>
      <c r="VA132"/>
      <c r="VB132"/>
      <c r="VC132"/>
      <c r="VD132"/>
      <c r="VE132"/>
      <c r="VF132"/>
      <c r="VG132"/>
      <c r="VH132"/>
      <c r="VI132"/>
      <c r="VJ132"/>
      <c r="VK132"/>
      <c r="VL132"/>
      <c r="VM132"/>
      <c r="VN132"/>
      <c r="VO132"/>
      <c r="VP132"/>
      <c r="VQ132"/>
      <c r="VR132"/>
      <c r="VS132"/>
      <c r="VT132"/>
      <c r="VU132"/>
      <c r="VV132"/>
      <c r="VW132"/>
      <c r="VX132"/>
      <c r="VY132"/>
      <c r="VZ132"/>
      <c r="WA132"/>
      <c r="WB132"/>
      <c r="WC132"/>
      <c r="WD132"/>
      <c r="WE132"/>
      <c r="WF132"/>
      <c r="WG132"/>
      <c r="WH132"/>
      <c r="WI132"/>
      <c r="WJ132"/>
      <c r="WK132"/>
      <c r="WL132"/>
      <c r="WM132"/>
      <c r="WN132"/>
      <c r="WO132"/>
      <c r="WP132"/>
      <c r="WQ132"/>
      <c r="WR132"/>
      <c r="WS132"/>
      <c r="WT132"/>
      <c r="WU132"/>
      <c r="WV132"/>
      <c r="WW132"/>
      <c r="WX132"/>
      <c r="WY132"/>
      <c r="WZ132"/>
      <c r="XA132"/>
      <c r="XB132"/>
      <c r="XC132"/>
      <c r="XD132"/>
      <c r="XE132"/>
      <c r="XF132"/>
      <c r="XG132"/>
      <c r="XH132"/>
      <c r="XI132"/>
      <c r="XJ132"/>
      <c r="XK132"/>
      <c r="XL132"/>
      <c r="XM132"/>
      <c r="XN132"/>
      <c r="XO132"/>
      <c r="XP132"/>
      <c r="XQ132"/>
      <c r="XR132"/>
      <c r="XS132"/>
      <c r="XT132"/>
      <c r="XU132"/>
      <c r="XV132"/>
      <c r="XW132"/>
      <c r="XX132"/>
      <c r="XY132"/>
      <c r="XZ132"/>
      <c r="YA132"/>
      <c r="YB132"/>
      <c r="YC132"/>
      <c r="YD132"/>
      <c r="YE132"/>
      <c r="YF132"/>
      <c r="YG132"/>
      <c r="YH132"/>
      <c r="YI132"/>
      <c r="YJ132"/>
      <c r="YK132"/>
      <c r="YL132"/>
      <c r="YM132"/>
      <c r="YN132"/>
      <c r="YO132"/>
      <c r="YP132"/>
      <c r="YQ132"/>
      <c r="YR132"/>
      <c r="YS132"/>
      <c r="YT132"/>
      <c r="YU132"/>
      <c r="YV132"/>
      <c r="YW132"/>
      <c r="YX132"/>
      <c r="YY132"/>
      <c r="YZ132"/>
      <c r="ZA132"/>
    </row>
    <row r="133" spans="1:677" ht="12.75" customHeight="1" outlineLevel="1" thickTop="1" thickBot="1">
      <c r="A133" s="14" t="s">
        <v>842</v>
      </c>
      <c r="B133" s="198" t="str">
        <f>"-"</f>
        <v>-</v>
      </c>
      <c r="C133" s="62">
        <v>1</v>
      </c>
      <c r="D133" s="62">
        <f t="shared" si="15"/>
        <v>11</v>
      </c>
      <c r="E133" s="122"/>
      <c r="F133" s="14" t="s">
        <v>166</v>
      </c>
      <c r="G133" s="14" t="s">
        <v>166</v>
      </c>
      <c r="H133" s="73"/>
      <c r="I133" s="73"/>
      <c r="J133" s="14" t="s">
        <v>166</v>
      </c>
      <c r="K133" s="14" t="s">
        <v>166</v>
      </c>
      <c r="L133" s="14" t="s">
        <v>166</v>
      </c>
      <c r="M133" s="14" t="s">
        <v>166</v>
      </c>
      <c r="N133" s="14" t="s">
        <v>166</v>
      </c>
      <c r="O133" s="14" t="s">
        <v>166</v>
      </c>
      <c r="P133" s="14" t="s">
        <v>166</v>
      </c>
      <c r="Q133" s="14" t="s">
        <v>166</v>
      </c>
      <c r="R133" s="195"/>
      <c r="AG133" s="253" t="s">
        <v>841</v>
      </c>
      <c r="AH133" s="195"/>
      <c r="BC133"/>
      <c r="BD133"/>
      <c r="BE133"/>
      <c r="BF133"/>
      <c r="BG133"/>
      <c r="BH133"/>
      <c r="BI133"/>
      <c r="BJ133"/>
      <c r="BK133"/>
      <c r="BL133"/>
      <c r="BM133"/>
      <c r="BN133"/>
      <c r="BO133"/>
      <c r="BP133"/>
      <c r="BQ133"/>
      <c r="BR133"/>
      <c r="BS133"/>
      <c r="BT133"/>
      <c r="BU133" s="196"/>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c r="IW133"/>
      <c r="IX133"/>
      <c r="IY133"/>
      <c r="IZ133"/>
      <c r="JA133"/>
      <c r="JB133"/>
      <c r="JC133"/>
      <c r="JD133"/>
      <c r="JE133"/>
      <c r="JF133"/>
      <c r="JG133"/>
      <c r="JH133"/>
      <c r="JI133"/>
      <c r="JJ133"/>
      <c r="JK133"/>
      <c r="JL133"/>
      <c r="JM133"/>
      <c r="JN133"/>
      <c r="JO133"/>
      <c r="JP133"/>
      <c r="JQ133"/>
      <c r="JR133"/>
      <c r="JS133"/>
      <c r="JT133"/>
      <c r="JU133"/>
      <c r="JV133"/>
      <c r="JW133"/>
      <c r="JX133"/>
      <c r="JY133"/>
      <c r="JZ133"/>
      <c r="KA133"/>
      <c r="KB133"/>
      <c r="KC133"/>
      <c r="KD133"/>
      <c r="KE133"/>
      <c r="KF133"/>
      <c r="KG133"/>
      <c r="KH133"/>
      <c r="KI133"/>
      <c r="KJ133"/>
      <c r="KK133"/>
      <c r="KL133"/>
      <c r="KM133"/>
      <c r="KN133"/>
      <c r="KO133"/>
      <c r="KP133"/>
      <c r="KQ133"/>
      <c r="KR133"/>
      <c r="KS133"/>
      <c r="KT133"/>
      <c r="KU133"/>
      <c r="KV133"/>
      <c r="KW133"/>
      <c r="KX133"/>
      <c r="KY133"/>
      <c r="KZ133"/>
      <c r="LA133"/>
      <c r="LB133"/>
      <c r="LC133"/>
      <c r="LD133"/>
      <c r="LE133"/>
      <c r="LF133"/>
      <c r="LG133"/>
      <c r="LH133"/>
      <c r="LI133"/>
      <c r="LJ133"/>
      <c r="LK133"/>
      <c r="LL133"/>
      <c r="LM133"/>
      <c r="LN133"/>
      <c r="LO133"/>
      <c r="LP133"/>
      <c r="LQ133"/>
      <c r="LR133"/>
      <c r="LS133"/>
      <c r="LT133"/>
      <c r="LU133"/>
      <c r="LV133"/>
      <c r="LW133"/>
      <c r="LX133"/>
      <c r="LY133"/>
      <c r="LZ133"/>
      <c r="MA133"/>
      <c r="MB133"/>
      <c r="MC133"/>
      <c r="MD133"/>
      <c r="ME133"/>
      <c r="MF133"/>
      <c r="MG133"/>
      <c r="MH133"/>
      <c r="MI133"/>
      <c r="MJ133"/>
      <c r="MK133"/>
      <c r="ML133"/>
      <c r="MM133"/>
      <c r="MN133"/>
      <c r="MO133"/>
      <c r="MP133"/>
      <c r="MQ133"/>
      <c r="MR133"/>
      <c r="MS133"/>
      <c r="MT133"/>
      <c r="MU133"/>
      <c r="MV133"/>
      <c r="MW133"/>
      <c r="MX133"/>
      <c r="MY133"/>
      <c r="MZ133"/>
      <c r="NA133"/>
      <c r="NB133"/>
      <c r="NC133"/>
      <c r="ND133"/>
      <c r="NE133"/>
      <c r="NF133"/>
      <c r="NG133"/>
      <c r="NH133"/>
      <c r="NI133"/>
      <c r="NJ133"/>
      <c r="NK133"/>
      <c r="NL133"/>
      <c r="NM133"/>
      <c r="NN133"/>
      <c r="NO133"/>
      <c r="NP133"/>
      <c r="NQ133"/>
      <c r="NR133"/>
      <c r="NS133"/>
      <c r="NT133"/>
      <c r="NU133"/>
      <c r="NV133"/>
      <c r="NW133"/>
      <c r="NX133"/>
      <c r="NY133"/>
      <c r="NZ133"/>
      <c r="OA133"/>
      <c r="OB133"/>
      <c r="OC133"/>
      <c r="OD133"/>
      <c r="OE133"/>
      <c r="OF133"/>
      <c r="OG133"/>
      <c r="OH133"/>
      <c r="OI133"/>
      <c r="OJ133"/>
      <c r="OK133"/>
      <c r="OL133"/>
      <c r="OM133"/>
      <c r="ON133"/>
      <c r="OO133"/>
      <c r="OP133"/>
      <c r="OQ133"/>
      <c r="OR133"/>
      <c r="OS133"/>
      <c r="OT133"/>
      <c r="OU133"/>
      <c r="OV133"/>
      <c r="OW133"/>
      <c r="OX133"/>
      <c r="OY133"/>
      <c r="OZ133"/>
      <c r="PA133"/>
      <c r="PB133"/>
      <c r="PC133"/>
      <c r="PD133"/>
      <c r="PE133"/>
      <c r="PF133"/>
      <c r="PG133"/>
      <c r="PH133"/>
      <c r="PI133"/>
      <c r="PJ133"/>
      <c r="PK133"/>
      <c r="PL133"/>
      <c r="PM133"/>
      <c r="PN133"/>
      <c r="PO133"/>
      <c r="PP133"/>
      <c r="PQ133"/>
      <c r="PR133"/>
      <c r="PS133"/>
      <c r="PT133"/>
      <c r="PU133"/>
      <c r="PV133"/>
      <c r="PW133"/>
      <c r="PX133"/>
      <c r="PY133"/>
      <c r="PZ133"/>
      <c r="QA133"/>
      <c r="QB133"/>
      <c r="QC133"/>
      <c r="QD133"/>
      <c r="QE133"/>
      <c r="QF133"/>
      <c r="QG133"/>
      <c r="QH133"/>
      <c r="QI133"/>
      <c r="QJ133"/>
      <c r="QK133"/>
      <c r="QL133"/>
      <c r="QM133"/>
      <c r="QN133"/>
      <c r="QO133"/>
      <c r="QP133"/>
      <c r="QQ133"/>
      <c r="QR133"/>
      <c r="QS133"/>
      <c r="QT133"/>
      <c r="QU133"/>
      <c r="QV133"/>
      <c r="QW133"/>
      <c r="QX133"/>
      <c r="QY133"/>
      <c r="QZ133"/>
      <c r="RA133"/>
      <c r="RB133"/>
      <c r="RC133"/>
      <c r="RD133"/>
      <c r="RE133"/>
      <c r="RF133"/>
      <c r="RG133"/>
      <c r="RH133"/>
      <c r="RI133"/>
      <c r="RJ133"/>
      <c r="RK133"/>
      <c r="RL133"/>
      <c r="RM133"/>
      <c r="RN133"/>
      <c r="RO133"/>
      <c r="RP133"/>
      <c r="RQ133"/>
      <c r="RR133"/>
      <c r="RS133"/>
      <c r="RT133"/>
      <c r="RU133"/>
      <c r="RV133"/>
      <c r="RW133"/>
      <c r="RX133"/>
      <c r="RY133"/>
      <c r="RZ133"/>
      <c r="SA133"/>
      <c r="SB133"/>
      <c r="SC133"/>
      <c r="SD133"/>
      <c r="SE133"/>
      <c r="SF133"/>
      <c r="SG133"/>
      <c r="SH133"/>
      <c r="SI133"/>
      <c r="SJ133"/>
      <c r="SK133"/>
      <c r="SL133"/>
      <c r="SM133"/>
      <c r="SN133"/>
      <c r="SO133"/>
      <c r="SP133"/>
      <c r="SQ133"/>
      <c r="SR133"/>
      <c r="SS133"/>
      <c r="ST133"/>
      <c r="SU133"/>
      <c r="SV133"/>
      <c r="SW133"/>
      <c r="SX133"/>
      <c r="SY133"/>
      <c r="SZ133"/>
      <c r="TA133"/>
      <c r="TB133"/>
      <c r="TC133"/>
      <c r="TD133"/>
      <c r="TE133"/>
      <c r="TF133"/>
      <c r="TG133"/>
      <c r="TH133"/>
      <c r="TI133"/>
      <c r="TJ133"/>
      <c r="TK133"/>
      <c r="TL133"/>
      <c r="TM133"/>
      <c r="TN133"/>
      <c r="TO133"/>
      <c r="TP133"/>
      <c r="TQ133"/>
      <c r="TR133"/>
      <c r="TS133"/>
      <c r="TT133"/>
      <c r="TU133"/>
      <c r="TV133"/>
      <c r="TW133"/>
      <c r="TX133"/>
      <c r="TY133"/>
      <c r="TZ133"/>
      <c r="UA133"/>
      <c r="UB133"/>
      <c r="UC133"/>
      <c r="UD133"/>
      <c r="UE133"/>
      <c r="UF133"/>
      <c r="UG133"/>
      <c r="UH133"/>
      <c r="UI133"/>
      <c r="UJ133"/>
      <c r="UK133"/>
      <c r="UL133"/>
      <c r="UM133"/>
      <c r="UN133"/>
      <c r="UO133"/>
      <c r="UP133"/>
      <c r="UQ133"/>
      <c r="UR133"/>
      <c r="US133"/>
      <c r="UT133"/>
      <c r="UU133"/>
      <c r="UV133"/>
      <c r="UW133"/>
      <c r="UX133"/>
      <c r="UY133"/>
      <c r="UZ133"/>
      <c r="VA133"/>
      <c r="VB133"/>
      <c r="VC133"/>
      <c r="VD133"/>
      <c r="VE133"/>
      <c r="VF133"/>
      <c r="VG133"/>
      <c r="VH133"/>
      <c r="VI133"/>
      <c r="VJ133"/>
      <c r="VK133"/>
      <c r="VL133"/>
      <c r="VM133"/>
      <c r="VN133"/>
      <c r="VO133"/>
      <c r="VP133"/>
      <c r="VQ133"/>
      <c r="VR133"/>
      <c r="VS133"/>
      <c r="VT133"/>
      <c r="VU133"/>
      <c r="VV133"/>
      <c r="VW133"/>
      <c r="VX133"/>
      <c r="VY133"/>
      <c r="VZ133"/>
      <c r="WA133"/>
      <c r="WB133"/>
      <c r="WC133"/>
      <c r="WD133"/>
      <c r="WE133"/>
      <c r="WF133"/>
      <c r="WG133"/>
      <c r="WH133"/>
      <c r="WI133"/>
      <c r="WJ133"/>
      <c r="WK133"/>
      <c r="WL133"/>
      <c r="WM133"/>
      <c r="WN133"/>
      <c r="WO133"/>
      <c r="WP133"/>
      <c r="WQ133"/>
      <c r="WR133"/>
      <c r="WS133"/>
      <c r="WT133"/>
      <c r="WU133"/>
      <c r="WV133"/>
      <c r="WW133"/>
      <c r="WX133"/>
      <c r="WY133"/>
      <c r="WZ133"/>
      <c r="XA133"/>
      <c r="XB133"/>
      <c r="XC133"/>
      <c r="XD133"/>
      <c r="XE133"/>
      <c r="XF133"/>
      <c r="XG133"/>
      <c r="XH133"/>
      <c r="XI133"/>
      <c r="XJ133"/>
      <c r="XK133"/>
      <c r="XL133"/>
      <c r="XM133"/>
      <c r="XN133"/>
      <c r="XO133"/>
      <c r="XP133"/>
      <c r="XQ133"/>
      <c r="XR133"/>
      <c r="XS133"/>
      <c r="XT133"/>
      <c r="XU133"/>
      <c r="XV133"/>
      <c r="XW133"/>
      <c r="XX133"/>
      <c r="XY133"/>
      <c r="XZ133"/>
      <c r="YA133"/>
      <c r="YB133"/>
      <c r="YC133"/>
      <c r="YD133"/>
      <c r="YE133"/>
      <c r="YF133"/>
      <c r="YG133"/>
      <c r="YH133"/>
      <c r="YI133"/>
      <c r="YJ133"/>
      <c r="YK133"/>
      <c r="YL133"/>
      <c r="YM133"/>
      <c r="YN133"/>
      <c r="YO133"/>
      <c r="YP133"/>
      <c r="YQ133"/>
      <c r="YR133"/>
      <c r="YS133"/>
      <c r="YT133"/>
      <c r="YU133"/>
      <c r="YV133"/>
      <c r="YW133"/>
      <c r="YX133"/>
      <c r="YY133"/>
      <c r="YZ133"/>
      <c r="ZA133"/>
    </row>
    <row r="134" spans="1:677" ht="14.25" outlineLevel="1" thickTop="1" thickBot="1">
      <c r="A134" s="31" t="s">
        <v>221</v>
      </c>
      <c r="B134" s="84">
        <f>D134+D182+D235</f>
        <v>13</v>
      </c>
      <c r="D134" s="62">
        <f t="shared" si="15"/>
        <v>1</v>
      </c>
      <c r="E134" s="122"/>
      <c r="F134" s="62"/>
      <c r="G134" s="62"/>
      <c r="H134" s="73"/>
      <c r="I134" s="73"/>
      <c r="J134" s="62"/>
      <c r="K134" s="62"/>
      <c r="L134" s="62"/>
      <c r="M134" s="62"/>
      <c r="P134" s="44"/>
      <c r="Q134" s="44"/>
      <c r="R134" s="45"/>
      <c r="AE134" s="44"/>
      <c r="AF134" s="45"/>
      <c r="AG134" s="31" t="s">
        <v>224</v>
      </c>
      <c r="AH134" s="195"/>
      <c r="BB134" s="86"/>
      <c r="BC134"/>
      <c r="BD134"/>
      <c r="BE134"/>
      <c r="BF134"/>
      <c r="BG134"/>
      <c r="BH134"/>
      <c r="BI134"/>
      <c r="BJ134"/>
      <c r="BK134"/>
      <c r="BL134"/>
      <c r="BM134"/>
      <c r="BN134"/>
      <c r="BO134"/>
      <c r="BP134"/>
      <c r="BQ134"/>
      <c r="BR134"/>
      <c r="BS134"/>
      <c r="BT134"/>
      <c r="BU134" s="196"/>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c r="IW134"/>
      <c r="IX134"/>
      <c r="IY134"/>
      <c r="IZ134"/>
      <c r="JA134"/>
      <c r="JB134"/>
      <c r="JC134"/>
      <c r="JD134"/>
      <c r="JE134"/>
      <c r="JF134"/>
      <c r="JG134"/>
      <c r="JH134"/>
      <c r="JI134"/>
      <c r="JJ134"/>
      <c r="JK134"/>
      <c r="JL134"/>
      <c r="JM134"/>
      <c r="JN134"/>
      <c r="JO134"/>
      <c r="JP134"/>
      <c r="JQ134"/>
      <c r="JR134"/>
      <c r="JS134"/>
      <c r="JT134"/>
      <c r="JU134"/>
      <c r="JV134"/>
      <c r="JW134"/>
      <c r="JX134"/>
      <c r="JY134"/>
      <c r="JZ134"/>
      <c r="KA134"/>
      <c r="KB134"/>
      <c r="KC134"/>
      <c r="KD134"/>
      <c r="KE134"/>
      <c r="KF134"/>
      <c r="KG134"/>
      <c r="KH134"/>
      <c r="KI134"/>
      <c r="KJ134"/>
      <c r="KK134"/>
      <c r="KL134"/>
      <c r="KM134"/>
      <c r="KN134"/>
      <c r="KO134"/>
      <c r="KP134"/>
      <c r="KQ134"/>
      <c r="KR134"/>
      <c r="KS134"/>
      <c r="KT134"/>
      <c r="KU134"/>
      <c r="KV134"/>
      <c r="KW134"/>
      <c r="KX134"/>
      <c r="KY134"/>
      <c r="KZ134"/>
      <c r="LA134"/>
      <c r="LB134"/>
      <c r="LC134"/>
      <c r="LD134"/>
      <c r="LE134"/>
      <c r="LF134"/>
      <c r="LG134"/>
      <c r="LH134"/>
      <c r="LI134"/>
      <c r="LJ134"/>
      <c r="LK134"/>
      <c r="LL134"/>
      <c r="LM134"/>
      <c r="LN134"/>
      <c r="LO134"/>
      <c r="LP134"/>
      <c r="LQ134"/>
      <c r="LR134"/>
      <c r="LS134"/>
      <c r="LT134"/>
      <c r="LU134"/>
      <c r="LV134"/>
      <c r="LW134"/>
      <c r="LX134"/>
      <c r="LY134"/>
      <c r="LZ134"/>
      <c r="MA134"/>
      <c r="MB134"/>
      <c r="MC134"/>
      <c r="MD134"/>
      <c r="ME134"/>
      <c r="MF134"/>
      <c r="MG134"/>
      <c r="MH134"/>
      <c r="MI134"/>
      <c r="MJ134"/>
      <c r="MK134"/>
      <c r="ML134"/>
      <c r="MM134"/>
      <c r="MN134"/>
      <c r="MO134"/>
      <c r="MP134"/>
      <c r="MQ134"/>
      <c r="MR134"/>
      <c r="MS134"/>
      <c r="MT134"/>
      <c r="MU134"/>
      <c r="MV134"/>
      <c r="MW134"/>
      <c r="MX134"/>
      <c r="MY134"/>
      <c r="MZ134"/>
      <c r="NA134"/>
      <c r="NB134"/>
      <c r="NC134"/>
      <c r="ND134"/>
      <c r="NE134"/>
      <c r="NF134"/>
      <c r="NG134"/>
      <c r="NH134"/>
      <c r="NI134"/>
      <c r="NJ134"/>
      <c r="NK134"/>
      <c r="NL134"/>
      <c r="NM134"/>
      <c r="NN134"/>
      <c r="NO134"/>
      <c r="NP134"/>
      <c r="NQ134"/>
      <c r="NR134"/>
      <c r="NS134"/>
      <c r="NT134"/>
      <c r="NU134"/>
      <c r="NV134"/>
      <c r="NW134"/>
      <c r="NX134"/>
      <c r="NY134"/>
      <c r="NZ134"/>
      <c r="OA134"/>
      <c r="OB134"/>
      <c r="OC134"/>
      <c r="OD134"/>
      <c r="OE134"/>
      <c r="OF134"/>
      <c r="OG134"/>
      <c r="OH134"/>
      <c r="OI134"/>
      <c r="OJ134"/>
      <c r="OK134"/>
      <c r="OL134"/>
      <c r="OM134"/>
      <c r="ON134"/>
      <c r="OO134"/>
      <c r="OP134"/>
      <c r="OQ134"/>
      <c r="OR134"/>
      <c r="OS134"/>
      <c r="OT134"/>
      <c r="OU134"/>
      <c r="OV134"/>
      <c r="OW134"/>
      <c r="OX134"/>
      <c r="OY134"/>
      <c r="OZ134"/>
      <c r="PA134"/>
      <c r="PB134"/>
      <c r="PC134"/>
      <c r="PD134"/>
      <c r="PE134"/>
      <c r="PF134"/>
      <c r="PG134"/>
      <c r="PH134"/>
      <c r="PI134"/>
      <c r="PJ134"/>
      <c r="PK134"/>
      <c r="PL134"/>
      <c r="PM134"/>
      <c r="PN134"/>
      <c r="PO134"/>
      <c r="PP134"/>
      <c r="PQ134"/>
      <c r="PR134"/>
      <c r="PS134"/>
      <c r="PT134"/>
      <c r="PU134"/>
      <c r="PV134"/>
      <c r="PW134"/>
      <c r="PX134"/>
      <c r="PY134"/>
      <c r="PZ134"/>
      <c r="QA134"/>
      <c r="QB134"/>
      <c r="QC134"/>
      <c r="QD134"/>
      <c r="QE134"/>
      <c r="QF134"/>
      <c r="QG134"/>
      <c r="QH134"/>
      <c r="QI134"/>
      <c r="QJ134"/>
      <c r="QK134"/>
      <c r="QL134"/>
      <c r="QM134"/>
      <c r="QN134"/>
      <c r="QO134"/>
      <c r="QP134"/>
      <c r="QQ134"/>
      <c r="QR134"/>
      <c r="QS134"/>
      <c r="QT134"/>
      <c r="QU134"/>
      <c r="QV134"/>
      <c r="QW134"/>
      <c r="QX134"/>
      <c r="QY134"/>
      <c r="QZ134"/>
      <c r="RA134"/>
      <c r="RB134"/>
      <c r="RC134"/>
      <c r="RD134"/>
      <c r="RE134"/>
      <c r="RF134"/>
      <c r="RG134"/>
      <c r="RH134"/>
      <c r="RI134"/>
      <c r="RJ134"/>
      <c r="RK134"/>
      <c r="RL134"/>
      <c r="RM134"/>
      <c r="RN134"/>
      <c r="RO134"/>
      <c r="RP134"/>
      <c r="RQ134"/>
      <c r="RR134"/>
      <c r="RS134"/>
      <c r="RT134"/>
      <c r="RU134"/>
      <c r="RV134"/>
      <c r="RW134"/>
      <c r="RX134"/>
      <c r="RY134"/>
      <c r="RZ134"/>
      <c r="SA134"/>
      <c r="SB134"/>
      <c r="SC134"/>
      <c r="SD134"/>
      <c r="SE134"/>
      <c r="SF134"/>
      <c r="SG134"/>
      <c r="SH134"/>
      <c r="SI134"/>
      <c r="SJ134"/>
      <c r="SK134"/>
      <c r="SL134"/>
      <c r="SM134"/>
      <c r="SN134"/>
      <c r="SO134"/>
      <c r="SP134"/>
      <c r="SQ134"/>
      <c r="SR134"/>
      <c r="SS134"/>
      <c r="ST134"/>
      <c r="SU134"/>
      <c r="SV134"/>
      <c r="SW134"/>
      <c r="SX134"/>
      <c r="SY134"/>
      <c r="SZ134"/>
      <c r="TA134"/>
      <c r="TB134"/>
      <c r="TC134"/>
      <c r="TD134"/>
      <c r="TE134"/>
      <c r="TF134"/>
      <c r="TG134"/>
      <c r="TH134"/>
      <c r="TI134"/>
      <c r="TJ134"/>
      <c r="TK134"/>
      <c r="TL134"/>
      <c r="TM134"/>
      <c r="TN134"/>
      <c r="TO134"/>
      <c r="TP134"/>
      <c r="TQ134"/>
      <c r="TR134"/>
      <c r="TS134"/>
      <c r="TT134"/>
      <c r="TU134"/>
      <c r="TV134"/>
      <c r="TW134"/>
      <c r="TX134"/>
      <c r="TY134"/>
      <c r="TZ134"/>
      <c r="UA134"/>
      <c r="UB134"/>
      <c r="UC134"/>
      <c r="UD134"/>
      <c r="UE134"/>
      <c r="UF134"/>
      <c r="UG134"/>
      <c r="UH134"/>
      <c r="UI134"/>
      <c r="UJ134"/>
      <c r="UK134"/>
      <c r="UL134"/>
      <c r="UM134"/>
      <c r="UN134"/>
      <c r="UO134"/>
      <c r="UP134"/>
      <c r="UQ134"/>
      <c r="UR134"/>
      <c r="US134"/>
      <c r="UT134"/>
      <c r="UU134"/>
      <c r="UV134"/>
      <c r="UW134"/>
      <c r="UX134"/>
      <c r="UY134"/>
      <c r="UZ134"/>
      <c r="VA134"/>
      <c r="VB134"/>
      <c r="VC134"/>
      <c r="VD134"/>
      <c r="VE134"/>
      <c r="VF134"/>
      <c r="VG134"/>
      <c r="VH134"/>
      <c r="VI134"/>
      <c r="VJ134"/>
      <c r="VK134"/>
      <c r="VL134"/>
      <c r="VM134"/>
      <c r="VN134"/>
      <c r="VO134"/>
      <c r="VP134"/>
      <c r="VQ134"/>
      <c r="VR134"/>
      <c r="VS134"/>
      <c r="VT134"/>
      <c r="VU134"/>
      <c r="VV134"/>
      <c r="VW134"/>
      <c r="VX134"/>
      <c r="VY134"/>
      <c r="VZ134"/>
      <c r="WA134"/>
      <c r="WB134"/>
      <c r="WC134"/>
      <c r="WD134"/>
      <c r="WE134"/>
      <c r="WF134"/>
      <c r="WG134"/>
      <c r="WH134"/>
      <c r="WI134"/>
      <c r="WJ134"/>
      <c r="WK134"/>
      <c r="WL134"/>
      <c r="WM134"/>
      <c r="WN134"/>
      <c r="WO134"/>
      <c r="WP134"/>
      <c r="WQ134"/>
      <c r="WR134"/>
      <c r="WS134"/>
      <c r="WT134"/>
      <c r="WU134"/>
      <c r="WV134"/>
      <c r="WW134"/>
      <c r="WX134"/>
      <c r="WY134"/>
      <c r="WZ134"/>
      <c r="XA134"/>
      <c r="XB134"/>
      <c r="XC134"/>
      <c r="XD134"/>
      <c r="XE134"/>
      <c r="XF134"/>
      <c r="XG134"/>
      <c r="XH134"/>
      <c r="XI134"/>
      <c r="XJ134"/>
      <c r="XK134"/>
      <c r="XL134"/>
      <c r="XM134"/>
      <c r="XN134"/>
      <c r="XO134"/>
      <c r="XP134"/>
      <c r="XQ134"/>
      <c r="XR134"/>
      <c r="XS134"/>
      <c r="XT134"/>
      <c r="XU134"/>
      <c r="XV134"/>
      <c r="XW134"/>
      <c r="XX134"/>
      <c r="XY134"/>
      <c r="XZ134"/>
      <c r="YA134"/>
      <c r="YB134"/>
      <c r="YC134"/>
      <c r="YD134"/>
      <c r="YE134"/>
      <c r="YF134"/>
      <c r="YG134"/>
      <c r="YH134"/>
      <c r="YI134"/>
      <c r="YJ134"/>
      <c r="YK134"/>
      <c r="YL134"/>
      <c r="YM134"/>
      <c r="YN134"/>
      <c r="YO134"/>
      <c r="YP134"/>
      <c r="YQ134"/>
      <c r="YR134"/>
      <c r="YS134"/>
      <c r="YT134"/>
      <c r="YU134"/>
      <c r="YV134"/>
      <c r="YW134"/>
      <c r="YX134"/>
      <c r="YY134"/>
      <c r="YZ134"/>
      <c r="ZA134"/>
    </row>
    <row r="135" spans="1:677" ht="14.25" outlineLevel="1" thickTop="1" thickBot="1">
      <c r="A135" s="17" t="s">
        <v>8</v>
      </c>
      <c r="B135" s="84" t="str">
        <f>"-"</f>
        <v>-</v>
      </c>
      <c r="C135" s="62">
        <v>2</v>
      </c>
      <c r="D135" s="62">
        <f t="shared" si="15"/>
        <v>18</v>
      </c>
      <c r="E135" s="122"/>
      <c r="F135" s="62"/>
      <c r="G135" s="17" t="s">
        <v>191</v>
      </c>
      <c r="H135" s="69" t="s">
        <v>191</v>
      </c>
      <c r="I135" s="69" t="s">
        <v>191</v>
      </c>
      <c r="J135" s="17" t="s">
        <v>191</v>
      </c>
      <c r="K135" s="17" t="s">
        <v>191</v>
      </c>
      <c r="L135" s="17" t="s">
        <v>191</v>
      </c>
      <c r="M135" s="17" t="s">
        <v>191</v>
      </c>
      <c r="N135" s="17" t="s">
        <v>191</v>
      </c>
      <c r="O135" s="116" t="s">
        <v>191</v>
      </c>
      <c r="P135" s="116" t="s">
        <v>191</v>
      </c>
      <c r="Q135" s="163" t="s">
        <v>191</v>
      </c>
      <c r="R135" s="69" t="s">
        <v>191</v>
      </c>
      <c r="S135" s="17" t="s">
        <v>191</v>
      </c>
      <c r="T135" s="17" t="s">
        <v>192</v>
      </c>
      <c r="U135" s="17" t="s">
        <v>192</v>
      </c>
      <c r="AC135" s="44"/>
      <c r="AD135" s="43"/>
      <c r="AE135" s="163" t="s">
        <v>191</v>
      </c>
      <c r="AF135" s="69" t="s">
        <v>191</v>
      </c>
      <c r="AG135" s="17" t="s">
        <v>191</v>
      </c>
      <c r="AH135" s="195"/>
      <c r="BC135"/>
      <c r="BD135"/>
      <c r="BE135"/>
      <c r="BF135"/>
      <c r="BG135"/>
      <c r="BH135"/>
      <c r="BI135"/>
      <c r="BJ135"/>
      <c r="BK135"/>
      <c r="BL135"/>
      <c r="BM135"/>
      <c r="BN135"/>
      <c r="BO135"/>
      <c r="BP135"/>
      <c r="BQ135"/>
      <c r="BR135"/>
      <c r="BS135"/>
      <c r="BT135"/>
      <c r="BU135" s="196"/>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c r="IW135"/>
      <c r="IX135"/>
      <c r="IY135"/>
      <c r="IZ135"/>
      <c r="JA135"/>
      <c r="JB135"/>
      <c r="JC135"/>
      <c r="JD135"/>
      <c r="JE135"/>
      <c r="JF135"/>
      <c r="JG135"/>
      <c r="JH135"/>
      <c r="JI135"/>
      <c r="JJ135"/>
      <c r="JK135"/>
      <c r="JL135"/>
      <c r="JM135"/>
      <c r="JN135"/>
      <c r="JO135"/>
      <c r="JP135"/>
      <c r="JQ135"/>
      <c r="JR135"/>
      <c r="JS135"/>
      <c r="JT135"/>
      <c r="JU135"/>
      <c r="JV135"/>
      <c r="JW135"/>
      <c r="JX135"/>
      <c r="JY135"/>
      <c r="JZ135"/>
      <c r="KA135"/>
      <c r="KB135"/>
      <c r="KC135"/>
      <c r="KD135"/>
      <c r="KE135"/>
      <c r="KF135"/>
      <c r="KG135"/>
      <c r="KH135"/>
      <c r="KI135"/>
      <c r="KJ135"/>
      <c r="KK135"/>
      <c r="KL135"/>
      <c r="KM135"/>
      <c r="KN135"/>
      <c r="KO135"/>
      <c r="KP135"/>
      <c r="KQ135"/>
      <c r="KR135"/>
      <c r="KS135"/>
      <c r="KT135"/>
      <c r="KU135"/>
      <c r="KV135"/>
      <c r="KW135"/>
      <c r="KX135"/>
      <c r="KY135"/>
      <c r="KZ135"/>
      <c r="LA135"/>
      <c r="LB135"/>
      <c r="LC135"/>
      <c r="LD135"/>
      <c r="LE135"/>
      <c r="LF135"/>
      <c r="LG135"/>
      <c r="LH135"/>
      <c r="LI135"/>
      <c r="LJ135"/>
      <c r="LK135"/>
      <c r="LL135"/>
      <c r="LM135"/>
      <c r="LN135"/>
      <c r="LO135"/>
      <c r="LP135"/>
      <c r="LQ135"/>
      <c r="LR135"/>
      <c r="LS135"/>
      <c r="LT135"/>
      <c r="LU135"/>
      <c r="LV135"/>
      <c r="LW135"/>
      <c r="LX135"/>
      <c r="LY135"/>
      <c r="LZ135"/>
      <c r="MA135"/>
      <c r="MB135"/>
      <c r="MC135"/>
      <c r="MD135"/>
      <c r="ME135"/>
      <c r="MF135"/>
      <c r="MG135"/>
      <c r="MH135"/>
      <c r="MI135"/>
      <c r="MJ135"/>
      <c r="MK135"/>
      <c r="ML135"/>
      <c r="MM135"/>
      <c r="MN135"/>
      <c r="MO135"/>
      <c r="MP135"/>
      <c r="MQ135"/>
      <c r="MR135"/>
      <c r="MS135"/>
      <c r="MT135"/>
      <c r="MU135"/>
      <c r="MV135"/>
      <c r="MW135"/>
      <c r="MX135"/>
      <c r="MY135"/>
      <c r="MZ135"/>
      <c r="NA135"/>
      <c r="NB135"/>
      <c r="NC135"/>
      <c r="ND135"/>
      <c r="NE135"/>
      <c r="NF135"/>
      <c r="NG135"/>
      <c r="NH135"/>
      <c r="NI135"/>
      <c r="NJ135"/>
      <c r="NK135"/>
      <c r="NL135"/>
      <c r="NM135"/>
      <c r="NN135"/>
      <c r="NO135"/>
      <c r="NP135"/>
      <c r="NQ135"/>
      <c r="NR135"/>
      <c r="NS135"/>
      <c r="NT135"/>
      <c r="NU135"/>
      <c r="NV135"/>
      <c r="NW135"/>
      <c r="NX135"/>
      <c r="NY135"/>
      <c r="NZ135"/>
      <c r="OA135"/>
      <c r="OB135"/>
      <c r="OC135"/>
      <c r="OD135"/>
      <c r="OE135"/>
      <c r="OF135"/>
      <c r="OG135"/>
      <c r="OH135"/>
      <c r="OI135"/>
      <c r="OJ135"/>
      <c r="OK135"/>
      <c r="OL135"/>
      <c r="OM135"/>
      <c r="ON135"/>
      <c r="OO135"/>
      <c r="OP135"/>
      <c r="OQ135"/>
      <c r="OR135"/>
      <c r="OS135"/>
      <c r="OT135"/>
      <c r="OU135"/>
      <c r="OV135"/>
      <c r="OW135"/>
      <c r="OX135"/>
      <c r="OY135"/>
      <c r="OZ135"/>
      <c r="PA135"/>
      <c r="PB135"/>
      <c r="PC135"/>
      <c r="PD135"/>
      <c r="PE135"/>
      <c r="PF135"/>
      <c r="PG135"/>
      <c r="PH135"/>
      <c r="PI135"/>
      <c r="PJ135"/>
      <c r="PK135"/>
      <c r="PL135"/>
      <c r="PM135"/>
      <c r="PN135"/>
      <c r="PO135"/>
      <c r="PP135"/>
      <c r="PQ135"/>
      <c r="PR135"/>
      <c r="PS135"/>
      <c r="PT135"/>
      <c r="PU135"/>
      <c r="PV135"/>
      <c r="PW135"/>
      <c r="PX135"/>
      <c r="PY135"/>
      <c r="PZ135"/>
      <c r="QA135"/>
      <c r="QB135"/>
      <c r="QC135"/>
      <c r="QD135"/>
      <c r="QE135"/>
      <c r="QF135"/>
      <c r="QG135"/>
      <c r="QH135"/>
      <c r="QI135"/>
      <c r="QJ135"/>
      <c r="QK135"/>
      <c r="QL135"/>
      <c r="QM135"/>
      <c r="QN135"/>
      <c r="QO135"/>
      <c r="QP135"/>
      <c r="QQ135"/>
      <c r="QR135"/>
      <c r="QS135"/>
      <c r="QT135"/>
      <c r="QU135"/>
      <c r="QV135"/>
      <c r="QW135"/>
      <c r="QX135"/>
      <c r="QY135"/>
      <c r="QZ135"/>
      <c r="RA135"/>
      <c r="RB135"/>
      <c r="RC135"/>
      <c r="RD135"/>
      <c r="RE135"/>
      <c r="RF135"/>
      <c r="RG135"/>
      <c r="RH135"/>
      <c r="RI135"/>
      <c r="RJ135"/>
      <c r="RK135"/>
      <c r="RL135"/>
      <c r="RM135"/>
      <c r="RN135"/>
      <c r="RO135"/>
      <c r="RP135"/>
      <c r="RQ135"/>
      <c r="RR135"/>
      <c r="RS135"/>
      <c r="RT135"/>
      <c r="RU135"/>
      <c r="RV135"/>
      <c r="RW135"/>
      <c r="RX135"/>
      <c r="RY135"/>
      <c r="RZ135"/>
      <c r="SA135"/>
      <c r="SB135"/>
      <c r="SC135"/>
      <c r="SD135"/>
      <c r="SE135"/>
      <c r="SF135"/>
      <c r="SG135"/>
      <c r="SH135"/>
      <c r="SI135"/>
      <c r="SJ135"/>
      <c r="SK135"/>
      <c r="SL135"/>
      <c r="SM135"/>
      <c r="SN135"/>
      <c r="SO135"/>
      <c r="SP135"/>
      <c r="SQ135"/>
      <c r="SR135"/>
      <c r="SS135"/>
      <c r="ST135"/>
      <c r="SU135"/>
      <c r="SV135"/>
      <c r="SW135"/>
      <c r="SX135"/>
      <c r="SY135"/>
      <c r="SZ135"/>
      <c r="TA135"/>
      <c r="TB135"/>
      <c r="TC135"/>
      <c r="TD135"/>
      <c r="TE135"/>
      <c r="TF135"/>
      <c r="TG135"/>
      <c r="TH135"/>
      <c r="TI135"/>
      <c r="TJ135"/>
      <c r="TK135"/>
      <c r="TL135"/>
      <c r="TM135"/>
      <c r="TN135"/>
      <c r="TO135"/>
      <c r="TP135"/>
      <c r="TQ135"/>
      <c r="TR135"/>
      <c r="TS135"/>
      <c r="TT135"/>
      <c r="TU135"/>
      <c r="TV135"/>
      <c r="TW135"/>
      <c r="TX135"/>
      <c r="TY135"/>
      <c r="TZ135"/>
      <c r="UA135"/>
      <c r="UB135"/>
      <c r="UC135"/>
      <c r="UD135"/>
      <c r="UE135"/>
      <c r="UF135"/>
      <c r="UG135"/>
      <c r="UH135"/>
      <c r="UI135"/>
      <c r="UJ135"/>
      <c r="UK135"/>
      <c r="UL135"/>
      <c r="UM135"/>
      <c r="UN135"/>
      <c r="UO135"/>
      <c r="UP135"/>
      <c r="UQ135"/>
      <c r="UR135"/>
      <c r="US135"/>
      <c r="UT135"/>
      <c r="UU135"/>
      <c r="UV135"/>
      <c r="UW135"/>
      <c r="UX135"/>
      <c r="UY135"/>
      <c r="UZ135"/>
      <c r="VA135"/>
      <c r="VB135"/>
      <c r="VC135"/>
      <c r="VD135"/>
      <c r="VE135"/>
      <c r="VF135"/>
      <c r="VG135"/>
      <c r="VH135"/>
      <c r="VI135"/>
      <c r="VJ135"/>
      <c r="VK135"/>
      <c r="VL135"/>
      <c r="VM135"/>
      <c r="VN135"/>
      <c r="VO135"/>
      <c r="VP135"/>
      <c r="VQ135"/>
      <c r="VR135"/>
      <c r="VS135"/>
      <c r="VT135"/>
      <c r="VU135"/>
      <c r="VV135"/>
      <c r="VW135"/>
      <c r="VX135"/>
      <c r="VY135"/>
      <c r="VZ135"/>
      <c r="WA135"/>
      <c r="WB135"/>
      <c r="WC135"/>
      <c r="WD135"/>
      <c r="WE135"/>
      <c r="WF135"/>
      <c r="WG135"/>
      <c r="WH135"/>
      <c r="WI135"/>
      <c r="WJ135"/>
      <c r="WK135"/>
      <c r="WL135"/>
      <c r="WM135"/>
      <c r="WN135"/>
      <c r="WO135"/>
      <c r="WP135"/>
      <c r="WQ135"/>
      <c r="WR135"/>
      <c r="WS135"/>
      <c r="WT135"/>
      <c r="WU135"/>
      <c r="WV135"/>
      <c r="WW135"/>
      <c r="WX135"/>
      <c r="WY135"/>
      <c r="WZ135"/>
      <c r="XA135"/>
      <c r="XB135"/>
      <c r="XC135"/>
      <c r="XD135"/>
      <c r="XE135"/>
      <c r="XF135"/>
      <c r="XG135"/>
      <c r="XH135"/>
      <c r="XI135"/>
      <c r="XJ135"/>
      <c r="XK135"/>
      <c r="XL135"/>
      <c r="XM135"/>
      <c r="XN135"/>
      <c r="XO135"/>
      <c r="XP135"/>
      <c r="XQ135"/>
      <c r="XR135"/>
      <c r="XS135"/>
      <c r="XT135"/>
      <c r="XU135"/>
      <c r="XV135"/>
      <c r="XW135"/>
      <c r="XX135"/>
      <c r="XY135"/>
      <c r="XZ135"/>
      <c r="YA135"/>
      <c r="YB135"/>
      <c r="YC135"/>
      <c r="YD135"/>
      <c r="YE135"/>
      <c r="YF135"/>
      <c r="YG135"/>
      <c r="YH135"/>
      <c r="YI135"/>
      <c r="YJ135"/>
      <c r="YK135"/>
      <c r="YL135"/>
      <c r="YM135"/>
      <c r="YN135"/>
      <c r="YO135"/>
      <c r="YP135"/>
      <c r="YQ135"/>
      <c r="YR135"/>
      <c r="YS135"/>
      <c r="YT135"/>
      <c r="YU135"/>
      <c r="YV135"/>
      <c r="YW135"/>
      <c r="YX135"/>
      <c r="YY135"/>
      <c r="YZ135"/>
      <c r="ZA135"/>
    </row>
    <row r="136" spans="1:677" ht="12.75" customHeight="1" outlineLevel="1" thickTop="1" thickBot="1">
      <c r="A136" s="67" t="s">
        <v>163</v>
      </c>
      <c r="B136" s="84" t="str">
        <f>"-"</f>
        <v>-</v>
      </c>
      <c r="C136" s="62">
        <v>1</v>
      </c>
      <c r="D136" s="62">
        <f t="shared" si="15"/>
        <v>3</v>
      </c>
      <c r="E136" s="122"/>
      <c r="F136" s="62"/>
      <c r="G136" s="62"/>
      <c r="H136" s="73"/>
      <c r="I136" s="73"/>
      <c r="J136" s="62"/>
      <c r="K136" s="62"/>
      <c r="L136" s="62"/>
      <c r="M136" s="62"/>
      <c r="N136" s="2"/>
      <c r="Q136" s="45"/>
      <c r="AB136" s="43"/>
      <c r="AC136" s="178" t="s">
        <v>159</v>
      </c>
      <c r="AD136" s="112" t="s">
        <v>159</v>
      </c>
      <c r="AE136" s="67" t="s">
        <v>159</v>
      </c>
      <c r="AT136" s="31"/>
      <c r="BC136"/>
      <c r="BD136"/>
      <c r="BE136"/>
      <c r="BF136"/>
      <c r="BG136"/>
      <c r="BH136"/>
      <c r="BI136"/>
      <c r="BJ136"/>
      <c r="BK136"/>
      <c r="BL136"/>
      <c r="BM136"/>
      <c r="BN136"/>
      <c r="BO136"/>
      <c r="BP136"/>
      <c r="BQ136"/>
      <c r="BR136"/>
      <c r="BS136"/>
      <c r="BT136"/>
      <c r="BU136" s="19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c r="IW136"/>
      <c r="IX136"/>
      <c r="IY136"/>
      <c r="IZ136"/>
      <c r="JA136"/>
      <c r="JB136"/>
      <c r="JC136"/>
      <c r="JD136"/>
      <c r="JE136"/>
      <c r="JF136"/>
      <c r="JG136"/>
      <c r="JH136"/>
      <c r="JI136"/>
      <c r="JJ136"/>
      <c r="JK136"/>
      <c r="JL136"/>
      <c r="JM136"/>
      <c r="JN136"/>
      <c r="JO136"/>
      <c r="JP136"/>
      <c r="JQ136"/>
      <c r="JR136"/>
      <c r="JS136"/>
      <c r="JT136"/>
      <c r="JU136"/>
      <c r="JV136"/>
      <c r="JW136"/>
      <c r="JX136"/>
      <c r="JY136"/>
      <c r="JZ136"/>
      <c r="KA136"/>
      <c r="KB136"/>
      <c r="KC136"/>
      <c r="KD136"/>
      <c r="KE136"/>
      <c r="KF136"/>
      <c r="KG136"/>
      <c r="KH136"/>
      <c r="KI136"/>
      <c r="KJ136"/>
      <c r="KK136"/>
      <c r="KL136"/>
      <c r="KM136"/>
      <c r="KN136"/>
      <c r="KO136"/>
      <c r="KP136"/>
      <c r="KQ136"/>
      <c r="KR136"/>
      <c r="KS136"/>
      <c r="KT136"/>
      <c r="KU136"/>
      <c r="KV136"/>
      <c r="KW136"/>
      <c r="KX136"/>
      <c r="KY136"/>
      <c r="KZ136"/>
      <c r="LA136"/>
      <c r="LB136"/>
      <c r="LC136"/>
      <c r="LD136"/>
      <c r="LE136"/>
      <c r="LF136"/>
      <c r="LG136"/>
      <c r="LH136"/>
      <c r="LI136"/>
      <c r="LJ136"/>
      <c r="LK136"/>
      <c r="LL136"/>
      <c r="LM136"/>
      <c r="LN136"/>
      <c r="LO136"/>
      <c r="LP136"/>
      <c r="LQ136"/>
      <c r="LR136"/>
      <c r="LS136"/>
      <c r="LT136"/>
      <c r="LU136"/>
      <c r="LV136"/>
      <c r="LW136"/>
      <c r="LX136"/>
      <c r="LY136"/>
      <c r="LZ136"/>
      <c r="MA136"/>
      <c r="MB136"/>
      <c r="MC136"/>
      <c r="MD136"/>
      <c r="ME136"/>
      <c r="MF136"/>
      <c r="MG136"/>
      <c r="MH136"/>
      <c r="MI136"/>
      <c r="MJ136"/>
      <c r="MK136"/>
      <c r="ML136"/>
      <c r="MM136"/>
      <c r="MN136"/>
      <c r="MO136"/>
      <c r="MP136"/>
      <c r="MQ136"/>
      <c r="MR136"/>
      <c r="MS136"/>
      <c r="MT136"/>
      <c r="MU136"/>
      <c r="MV136"/>
      <c r="MW136"/>
      <c r="MX136"/>
      <c r="MY136"/>
      <c r="MZ136"/>
      <c r="NA136"/>
      <c r="NB136"/>
      <c r="NC136"/>
      <c r="ND136"/>
      <c r="NE136"/>
      <c r="NF136"/>
      <c r="NG136"/>
      <c r="NH136"/>
      <c r="NI136"/>
      <c r="NJ136"/>
      <c r="NK136"/>
      <c r="NL136"/>
      <c r="NM136"/>
      <c r="NN136"/>
      <c r="NO136"/>
      <c r="NP136"/>
      <c r="NQ136"/>
      <c r="NR136"/>
      <c r="NS136"/>
      <c r="NT136"/>
      <c r="NU136"/>
      <c r="NV136"/>
      <c r="NW136"/>
      <c r="NX136"/>
      <c r="NY136"/>
      <c r="NZ136"/>
      <c r="OA136"/>
      <c r="OB136"/>
      <c r="OC136"/>
      <c r="OD136"/>
      <c r="OE136"/>
      <c r="OF136"/>
      <c r="OG136"/>
      <c r="OH136"/>
      <c r="OI136"/>
      <c r="OJ136"/>
      <c r="OK136"/>
      <c r="OL136"/>
      <c r="OM136"/>
      <c r="ON136"/>
      <c r="OO136"/>
      <c r="OP136"/>
      <c r="OQ136"/>
      <c r="OR136"/>
      <c r="OS136"/>
      <c r="OT136"/>
      <c r="OU136"/>
      <c r="OV136"/>
      <c r="OW136"/>
      <c r="OX136"/>
      <c r="OY136"/>
      <c r="OZ136"/>
      <c r="PA136"/>
      <c r="PB136"/>
      <c r="PC136"/>
      <c r="PD136"/>
      <c r="PE136"/>
      <c r="PF136"/>
      <c r="PG136"/>
      <c r="PH136"/>
      <c r="PI136"/>
      <c r="PJ136"/>
      <c r="PK136"/>
      <c r="PL136"/>
      <c r="PM136"/>
      <c r="PN136"/>
      <c r="PO136"/>
      <c r="PP136"/>
      <c r="PQ136"/>
      <c r="PR136"/>
      <c r="PS136"/>
      <c r="PT136"/>
      <c r="PU136"/>
      <c r="PV136"/>
      <c r="PW136"/>
      <c r="PX136"/>
      <c r="PY136"/>
      <c r="PZ136"/>
      <c r="QA136"/>
      <c r="QB136"/>
      <c r="QC136"/>
      <c r="QD136"/>
      <c r="QE136"/>
      <c r="QF136"/>
      <c r="QG136"/>
      <c r="QH136"/>
      <c r="QI136"/>
      <c r="QJ136"/>
      <c r="QK136"/>
      <c r="QL136"/>
      <c r="QM136"/>
      <c r="QN136"/>
      <c r="QO136"/>
      <c r="QP136"/>
      <c r="QQ136"/>
      <c r="QR136"/>
      <c r="QS136"/>
      <c r="QT136"/>
      <c r="QU136"/>
      <c r="QV136"/>
      <c r="QW136"/>
      <c r="QX136"/>
      <c r="QY136"/>
      <c r="QZ136"/>
      <c r="RA136"/>
      <c r="RB136"/>
      <c r="RC136"/>
      <c r="RD136"/>
      <c r="RE136"/>
      <c r="RF136"/>
      <c r="RG136"/>
      <c r="RH136"/>
      <c r="RI136"/>
      <c r="RJ136"/>
      <c r="RK136"/>
      <c r="RL136"/>
      <c r="RM136"/>
      <c r="RN136"/>
      <c r="RO136"/>
      <c r="RP136"/>
      <c r="RQ136"/>
      <c r="RR136"/>
      <c r="RS136"/>
      <c r="RT136"/>
      <c r="RU136"/>
      <c r="RV136"/>
      <c r="RW136"/>
      <c r="RX136"/>
      <c r="RY136"/>
      <c r="RZ136"/>
      <c r="SA136"/>
      <c r="SB136"/>
      <c r="SC136"/>
      <c r="SD136"/>
      <c r="SE136"/>
      <c r="SF136"/>
      <c r="SG136"/>
      <c r="SH136"/>
      <c r="SI136"/>
      <c r="SJ136"/>
      <c r="SK136"/>
      <c r="SL136"/>
      <c r="SM136"/>
      <c r="SN136"/>
      <c r="SO136"/>
      <c r="SP136"/>
      <c r="SQ136"/>
      <c r="SR136"/>
      <c r="SS136"/>
      <c r="ST136"/>
      <c r="SU136"/>
      <c r="SV136"/>
      <c r="SW136"/>
      <c r="SX136"/>
      <c r="SY136"/>
      <c r="SZ136"/>
      <c r="TA136"/>
      <c r="TB136"/>
      <c r="TC136"/>
      <c r="TD136"/>
      <c r="TE136"/>
      <c r="TF136"/>
      <c r="TG136"/>
      <c r="TH136"/>
      <c r="TI136"/>
      <c r="TJ136"/>
      <c r="TK136"/>
      <c r="TL136"/>
      <c r="TM136"/>
      <c r="TN136"/>
      <c r="TO136"/>
      <c r="TP136"/>
      <c r="TQ136"/>
      <c r="TR136"/>
      <c r="TS136"/>
      <c r="TT136"/>
      <c r="TU136"/>
      <c r="TV136"/>
      <c r="TW136"/>
      <c r="TX136"/>
      <c r="TY136"/>
      <c r="TZ136"/>
      <c r="UA136"/>
      <c r="UB136"/>
      <c r="UC136"/>
      <c r="UD136"/>
      <c r="UE136"/>
      <c r="UF136"/>
      <c r="UG136"/>
      <c r="UH136"/>
      <c r="UI136"/>
      <c r="UJ136"/>
      <c r="UK136"/>
      <c r="UL136"/>
      <c r="UM136"/>
      <c r="UN136"/>
      <c r="UO136"/>
      <c r="UP136"/>
      <c r="UQ136"/>
      <c r="UR136"/>
      <c r="US136"/>
      <c r="UT136"/>
      <c r="UU136"/>
      <c r="UV136"/>
      <c r="UW136"/>
      <c r="UX136"/>
      <c r="UY136"/>
      <c r="UZ136"/>
      <c r="VA136"/>
      <c r="VB136"/>
      <c r="VC136"/>
      <c r="VD136"/>
      <c r="VE136"/>
      <c r="VF136"/>
      <c r="VG136"/>
      <c r="VH136"/>
      <c r="VI136"/>
      <c r="VJ136"/>
      <c r="VK136"/>
      <c r="VL136"/>
      <c r="VM136"/>
      <c r="VN136"/>
      <c r="VO136"/>
      <c r="VP136"/>
      <c r="VQ136"/>
      <c r="VR136"/>
      <c r="VS136"/>
      <c r="VT136"/>
      <c r="VU136"/>
      <c r="VV136"/>
      <c r="VW136"/>
      <c r="VX136"/>
      <c r="VY136"/>
      <c r="VZ136"/>
      <c r="WA136"/>
      <c r="WB136"/>
      <c r="WC136"/>
      <c r="WD136"/>
      <c r="WE136"/>
      <c r="WF136"/>
      <c r="WG136"/>
      <c r="WH136"/>
      <c r="WI136"/>
      <c r="WJ136"/>
      <c r="WK136"/>
      <c r="WL136"/>
      <c r="WM136"/>
      <c r="WN136"/>
      <c r="WO136"/>
      <c r="WP136"/>
      <c r="WQ136"/>
      <c r="WR136"/>
      <c r="WS136"/>
      <c r="WT136"/>
      <c r="WU136"/>
      <c r="WV136"/>
      <c r="WW136"/>
      <c r="WX136"/>
      <c r="WY136"/>
      <c r="WZ136"/>
      <c r="XA136"/>
      <c r="XB136"/>
      <c r="XC136"/>
      <c r="XD136"/>
      <c r="XE136"/>
      <c r="XF136"/>
      <c r="XG136"/>
      <c r="XH136"/>
      <c r="XI136"/>
      <c r="XJ136"/>
      <c r="XK136"/>
      <c r="XL136"/>
      <c r="XM136"/>
      <c r="XN136"/>
      <c r="XO136"/>
      <c r="XP136"/>
      <c r="XQ136"/>
      <c r="XR136"/>
      <c r="XS136"/>
      <c r="XT136"/>
      <c r="XU136"/>
      <c r="XV136"/>
      <c r="XW136"/>
      <c r="XX136"/>
      <c r="XY136"/>
      <c r="XZ136"/>
      <c r="YA136"/>
      <c r="YB136"/>
      <c r="YC136"/>
      <c r="YD136"/>
      <c r="YE136"/>
      <c r="YF136"/>
      <c r="YG136"/>
      <c r="YH136"/>
      <c r="YI136"/>
      <c r="YJ136"/>
      <c r="YK136"/>
      <c r="YL136"/>
      <c r="YM136"/>
      <c r="YN136"/>
      <c r="YO136"/>
      <c r="YP136"/>
      <c r="YQ136"/>
      <c r="YR136"/>
      <c r="YS136"/>
      <c r="YT136"/>
      <c r="YU136"/>
      <c r="YV136"/>
      <c r="YW136"/>
      <c r="YX136"/>
      <c r="YY136"/>
      <c r="YZ136"/>
      <c r="ZA136"/>
    </row>
    <row r="137" spans="1:677" ht="12.75" customHeight="1" outlineLevel="1" thickTop="1" thickBot="1">
      <c r="A137" s="4" t="s">
        <v>3</v>
      </c>
      <c r="B137" s="84" t="str">
        <f>"-"</f>
        <v>-</v>
      </c>
      <c r="C137" s="62">
        <v>2</v>
      </c>
      <c r="D137" s="62">
        <f t="shared" si="15"/>
        <v>9</v>
      </c>
      <c r="E137" s="122"/>
      <c r="F137" s="4" t="s">
        <v>1183</v>
      </c>
      <c r="G137" s="62"/>
      <c r="H137" s="73"/>
      <c r="I137" s="73"/>
      <c r="J137" s="65"/>
      <c r="K137" s="150" t="s">
        <v>156</v>
      </c>
      <c r="L137" s="4" t="s">
        <v>156</v>
      </c>
      <c r="M137" s="4" t="s">
        <v>156</v>
      </c>
      <c r="N137" s="4" t="s">
        <v>156</v>
      </c>
      <c r="P137" s="4" t="s">
        <v>137</v>
      </c>
      <c r="Q137" s="195"/>
      <c r="S137" s="194"/>
      <c r="T137" s="4" t="s">
        <v>126</v>
      </c>
      <c r="U137" s="4" t="s">
        <v>126</v>
      </c>
      <c r="V137" s="195"/>
      <c r="AC137" s="45"/>
      <c r="AD137" s="44"/>
      <c r="AE137" s="150" t="s">
        <v>156</v>
      </c>
      <c r="BC137"/>
      <c r="BD137"/>
      <c r="BE137"/>
      <c r="BF137"/>
      <c r="BG137"/>
      <c r="BH137"/>
      <c r="BI137"/>
      <c r="BJ137"/>
      <c r="BK137"/>
      <c r="BL137"/>
      <c r="BM137"/>
      <c r="BN137"/>
      <c r="BO137"/>
      <c r="BP137"/>
      <c r="BQ137"/>
      <c r="BR137"/>
      <c r="BS137"/>
      <c r="BT137"/>
      <c r="BU137" s="196"/>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c r="IW137"/>
      <c r="IX137"/>
      <c r="IY137"/>
      <c r="IZ137"/>
      <c r="JA137"/>
      <c r="JB137"/>
      <c r="JC137"/>
      <c r="JD137"/>
      <c r="JE137"/>
      <c r="JF137"/>
      <c r="JG137"/>
      <c r="JH137"/>
      <c r="JI137"/>
      <c r="JJ137"/>
      <c r="JK137"/>
      <c r="JL137"/>
      <c r="JM137"/>
      <c r="JN137"/>
      <c r="JO137"/>
      <c r="JP137"/>
      <c r="JQ137"/>
      <c r="JR137"/>
      <c r="JS137"/>
      <c r="JT137"/>
      <c r="JU137"/>
      <c r="JV137"/>
      <c r="JW137"/>
      <c r="JX137"/>
      <c r="JY137"/>
      <c r="JZ137"/>
      <c r="KA137"/>
      <c r="KB137"/>
      <c r="KC137"/>
      <c r="KD137"/>
      <c r="KE137"/>
      <c r="KF137"/>
      <c r="KG137"/>
      <c r="KH137"/>
      <c r="KI137"/>
      <c r="KJ137"/>
      <c r="KK137"/>
      <c r="KL137"/>
      <c r="KM137"/>
      <c r="KN137"/>
      <c r="KO137"/>
      <c r="KP137"/>
      <c r="KQ137"/>
      <c r="KR137"/>
      <c r="KS137"/>
      <c r="KT137"/>
      <c r="KU137"/>
      <c r="KV137"/>
      <c r="KW137"/>
      <c r="KX137"/>
      <c r="KY137"/>
      <c r="KZ137"/>
      <c r="LA137"/>
      <c r="LB137"/>
      <c r="LC137"/>
      <c r="LD137"/>
      <c r="LE137"/>
      <c r="LF137"/>
      <c r="LG137"/>
      <c r="LH137"/>
      <c r="LI137"/>
      <c r="LJ137"/>
      <c r="LK137"/>
      <c r="LL137"/>
      <c r="LM137"/>
      <c r="LN137"/>
      <c r="LO137"/>
      <c r="LP137"/>
      <c r="LQ137"/>
      <c r="LR137"/>
      <c r="LS137"/>
      <c r="LT137"/>
      <c r="LU137"/>
      <c r="LV137"/>
      <c r="LW137"/>
      <c r="LX137"/>
      <c r="LY137"/>
      <c r="LZ137"/>
      <c r="MA137"/>
      <c r="MB137"/>
      <c r="MC137"/>
      <c r="MD137"/>
      <c r="ME137"/>
      <c r="MF137"/>
      <c r="MG137"/>
      <c r="MH137"/>
      <c r="MI137"/>
      <c r="MJ137"/>
      <c r="MK137"/>
      <c r="ML137"/>
      <c r="MM137"/>
      <c r="MN137"/>
      <c r="MO137"/>
      <c r="MP137"/>
      <c r="MQ137"/>
      <c r="MR137"/>
      <c r="MS137"/>
      <c r="MT137"/>
      <c r="MU137"/>
      <c r="MV137"/>
      <c r="MW137"/>
      <c r="MX137"/>
      <c r="MY137"/>
      <c r="MZ137"/>
      <c r="NA137"/>
      <c r="NB137"/>
      <c r="NC137"/>
      <c r="ND137"/>
      <c r="NE137"/>
      <c r="NF137"/>
      <c r="NG137"/>
      <c r="NH137"/>
      <c r="NI137"/>
      <c r="NJ137"/>
      <c r="NK137"/>
      <c r="NL137"/>
      <c r="NM137"/>
      <c r="NN137"/>
      <c r="NO137"/>
      <c r="NP137"/>
      <c r="NQ137"/>
      <c r="NR137"/>
      <c r="NS137"/>
      <c r="NT137"/>
      <c r="NU137"/>
      <c r="NV137"/>
      <c r="NW137"/>
      <c r="NX137"/>
      <c r="NY137"/>
      <c r="NZ137"/>
      <c r="OA137"/>
      <c r="OB137"/>
      <c r="OC137"/>
      <c r="OD137"/>
      <c r="OE137"/>
      <c r="OF137"/>
      <c r="OG137"/>
      <c r="OH137"/>
      <c r="OI137"/>
      <c r="OJ137"/>
      <c r="OK137"/>
      <c r="OL137"/>
      <c r="OM137"/>
      <c r="ON137"/>
      <c r="OO137"/>
      <c r="OP137"/>
      <c r="OQ137"/>
      <c r="OR137"/>
      <c r="OS137"/>
      <c r="OT137"/>
      <c r="OU137"/>
      <c r="OV137"/>
      <c r="OW137"/>
      <c r="OX137"/>
      <c r="OY137"/>
      <c r="OZ137"/>
      <c r="PA137"/>
      <c r="PB137"/>
      <c r="PC137"/>
      <c r="PD137"/>
      <c r="PE137"/>
      <c r="PF137"/>
      <c r="PG137"/>
      <c r="PH137"/>
      <c r="PI137"/>
      <c r="PJ137"/>
      <c r="PK137"/>
      <c r="PL137"/>
      <c r="PM137"/>
      <c r="PN137"/>
      <c r="PO137"/>
      <c r="PP137"/>
      <c r="PQ137"/>
      <c r="PR137"/>
      <c r="PS137"/>
      <c r="PT137"/>
      <c r="PU137"/>
      <c r="PV137"/>
      <c r="PW137"/>
      <c r="PX137"/>
      <c r="PY137"/>
      <c r="PZ137"/>
      <c r="QA137"/>
      <c r="QB137"/>
      <c r="QC137"/>
      <c r="QD137"/>
      <c r="QE137"/>
      <c r="QF137"/>
      <c r="QG137"/>
      <c r="QH137"/>
      <c r="QI137"/>
      <c r="QJ137"/>
      <c r="QK137"/>
      <c r="QL137"/>
      <c r="QM137"/>
      <c r="QN137"/>
      <c r="QO137"/>
      <c r="QP137"/>
      <c r="QQ137"/>
      <c r="QR137"/>
      <c r="QS137"/>
      <c r="QT137"/>
      <c r="QU137"/>
      <c r="QV137"/>
      <c r="QW137"/>
      <c r="QX137"/>
      <c r="QY137"/>
      <c r="QZ137"/>
      <c r="RA137"/>
      <c r="RB137"/>
      <c r="RC137"/>
      <c r="RD137"/>
      <c r="RE137"/>
      <c r="RF137"/>
      <c r="RG137"/>
      <c r="RH137"/>
      <c r="RI137"/>
      <c r="RJ137"/>
      <c r="RK137"/>
      <c r="RL137"/>
      <c r="RM137"/>
      <c r="RN137"/>
      <c r="RO137"/>
      <c r="RP137"/>
      <c r="RQ137"/>
      <c r="RR137"/>
      <c r="RS137"/>
      <c r="RT137"/>
      <c r="RU137"/>
      <c r="RV137"/>
      <c r="RW137"/>
      <c r="RX137"/>
      <c r="RY137"/>
      <c r="RZ137"/>
      <c r="SA137"/>
      <c r="SB137"/>
      <c r="SC137"/>
      <c r="SD137"/>
      <c r="SE137"/>
      <c r="SF137"/>
      <c r="SG137"/>
      <c r="SH137"/>
      <c r="SI137"/>
      <c r="SJ137"/>
      <c r="SK137"/>
      <c r="SL137"/>
      <c r="SM137"/>
      <c r="SN137"/>
      <c r="SO137"/>
      <c r="SP137"/>
      <c r="SQ137"/>
      <c r="SR137"/>
      <c r="SS137"/>
      <c r="ST137"/>
      <c r="SU137"/>
      <c r="SV137"/>
      <c r="SW137"/>
      <c r="SX137"/>
      <c r="SY137"/>
      <c r="SZ137"/>
      <c r="TA137"/>
      <c r="TB137"/>
      <c r="TC137"/>
      <c r="TD137"/>
      <c r="TE137"/>
      <c r="TF137"/>
      <c r="TG137"/>
      <c r="TH137"/>
      <c r="TI137"/>
      <c r="TJ137"/>
      <c r="TK137"/>
      <c r="TL137"/>
      <c r="TM137"/>
      <c r="TN137"/>
      <c r="TO137"/>
      <c r="TP137"/>
      <c r="TQ137"/>
      <c r="TR137"/>
      <c r="TS137"/>
      <c r="TT137"/>
      <c r="TU137"/>
      <c r="TV137"/>
      <c r="TW137"/>
      <c r="TX137"/>
      <c r="TY137"/>
      <c r="TZ137"/>
      <c r="UA137"/>
      <c r="UB137"/>
      <c r="UC137"/>
      <c r="UD137"/>
      <c r="UE137"/>
      <c r="UF137"/>
      <c r="UG137"/>
      <c r="UH137"/>
      <c r="UI137"/>
      <c r="UJ137"/>
      <c r="UK137"/>
      <c r="UL137"/>
      <c r="UM137"/>
      <c r="UN137"/>
      <c r="UO137"/>
      <c r="UP137"/>
      <c r="UQ137"/>
      <c r="UR137"/>
      <c r="US137"/>
      <c r="UT137"/>
      <c r="UU137"/>
      <c r="UV137"/>
      <c r="UW137"/>
      <c r="UX137"/>
      <c r="UY137"/>
      <c r="UZ137"/>
      <c r="VA137"/>
      <c r="VB137"/>
      <c r="VC137"/>
      <c r="VD137"/>
      <c r="VE137"/>
      <c r="VF137"/>
      <c r="VG137"/>
      <c r="VH137"/>
      <c r="VI137"/>
      <c r="VJ137"/>
      <c r="VK137"/>
      <c r="VL137"/>
      <c r="VM137"/>
      <c r="VN137"/>
      <c r="VO137"/>
      <c r="VP137"/>
      <c r="VQ137"/>
      <c r="VR137"/>
      <c r="VS137"/>
      <c r="VT137"/>
      <c r="VU137"/>
      <c r="VV137"/>
      <c r="VW137"/>
      <c r="VX137"/>
      <c r="VY137"/>
      <c r="VZ137"/>
      <c r="WA137"/>
      <c r="WB137"/>
      <c r="WC137"/>
      <c r="WD137"/>
      <c r="WE137"/>
      <c r="WF137"/>
      <c r="WG137"/>
      <c r="WH137"/>
      <c r="WI137"/>
      <c r="WJ137"/>
      <c r="WK137"/>
      <c r="WL137"/>
      <c r="WM137"/>
      <c r="WN137"/>
      <c r="WO137"/>
      <c r="WP137"/>
      <c r="WQ137"/>
      <c r="WR137"/>
      <c r="WS137"/>
      <c r="WT137"/>
      <c r="WU137"/>
      <c r="WV137"/>
      <c r="WW137"/>
      <c r="WX137"/>
      <c r="WY137"/>
      <c r="WZ137"/>
      <c r="XA137"/>
      <c r="XB137"/>
      <c r="XC137"/>
      <c r="XD137"/>
      <c r="XE137"/>
      <c r="XF137"/>
      <c r="XG137"/>
      <c r="XH137"/>
      <c r="XI137"/>
      <c r="XJ137"/>
      <c r="XK137"/>
      <c r="XL137"/>
      <c r="XM137"/>
      <c r="XN137"/>
      <c r="XO137"/>
      <c r="XP137"/>
      <c r="XQ137"/>
      <c r="XR137"/>
      <c r="XS137"/>
      <c r="XT137"/>
      <c r="XU137"/>
      <c r="XV137"/>
      <c r="XW137"/>
      <c r="XX137"/>
      <c r="XY137"/>
      <c r="XZ137"/>
      <c r="YA137"/>
      <c r="YB137"/>
      <c r="YC137"/>
      <c r="YD137"/>
      <c r="YE137"/>
      <c r="YF137"/>
      <c r="YG137"/>
      <c r="YH137"/>
      <c r="YI137"/>
      <c r="YJ137"/>
      <c r="YK137"/>
      <c r="YL137"/>
      <c r="YM137"/>
      <c r="YN137"/>
      <c r="YO137"/>
      <c r="YP137"/>
      <c r="YQ137"/>
      <c r="YR137"/>
      <c r="YS137"/>
      <c r="YT137"/>
      <c r="YU137"/>
      <c r="YV137"/>
      <c r="YW137"/>
      <c r="YX137"/>
      <c r="YY137"/>
      <c r="YZ137"/>
      <c r="ZA137"/>
    </row>
    <row r="138" spans="1:677" ht="12.75" customHeight="1" outlineLevel="1" thickTop="1" thickBot="1">
      <c r="A138" s="10" t="s">
        <v>63</v>
      </c>
      <c r="B138" s="84" t="str">
        <f>"-"</f>
        <v>-</v>
      </c>
      <c r="C138" s="62">
        <v>1</v>
      </c>
      <c r="D138" s="62">
        <f t="shared" si="15"/>
        <v>1</v>
      </c>
      <c r="E138" s="122"/>
      <c r="F138" s="62"/>
      <c r="G138" s="62"/>
      <c r="H138" s="73"/>
      <c r="I138" s="73"/>
      <c r="J138" s="62"/>
      <c r="K138" s="62"/>
      <c r="L138" s="62"/>
      <c r="M138" s="62"/>
      <c r="N138" s="2"/>
      <c r="AC138" s="43"/>
      <c r="AD138" s="167" t="s">
        <v>164</v>
      </c>
      <c r="AE138" s="46"/>
      <c r="AT138" s="31"/>
      <c r="BC138"/>
      <c r="BD138"/>
      <c r="BE138"/>
      <c r="BF138"/>
      <c r="BG138"/>
      <c r="BH138"/>
      <c r="BI138"/>
      <c r="BJ138"/>
      <c r="BK138"/>
      <c r="BL138"/>
      <c r="BM138"/>
      <c r="BN138"/>
      <c r="BO138"/>
      <c r="BP138"/>
      <c r="BQ138"/>
      <c r="BR138"/>
      <c r="BS138"/>
      <c r="BT138"/>
      <c r="BU138" s="196"/>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c r="IW138"/>
      <c r="IX138"/>
      <c r="IY138"/>
      <c r="IZ138"/>
      <c r="JA138"/>
      <c r="JB138"/>
      <c r="JC138"/>
      <c r="JD138"/>
      <c r="JE138"/>
      <c r="JF138"/>
      <c r="JG138"/>
      <c r="JH138"/>
      <c r="JI138"/>
      <c r="JJ138"/>
      <c r="JK138"/>
      <c r="JL138"/>
      <c r="JM138"/>
      <c r="JN138"/>
      <c r="JO138"/>
      <c r="JP138"/>
      <c r="JQ138"/>
      <c r="JR138"/>
      <c r="JS138"/>
      <c r="JT138"/>
      <c r="JU138"/>
      <c r="JV138"/>
      <c r="JW138"/>
      <c r="JX138"/>
      <c r="JY138"/>
      <c r="JZ138"/>
      <c r="KA138"/>
      <c r="KB138"/>
      <c r="KC138"/>
      <c r="KD138"/>
      <c r="KE138"/>
      <c r="KF138"/>
      <c r="KG138"/>
      <c r="KH138"/>
      <c r="KI138"/>
      <c r="KJ138"/>
      <c r="KK138"/>
      <c r="KL138"/>
      <c r="KM138"/>
      <c r="KN138"/>
      <c r="KO138"/>
      <c r="KP138"/>
      <c r="KQ138"/>
      <c r="KR138"/>
      <c r="KS138"/>
      <c r="KT138"/>
      <c r="KU138"/>
      <c r="KV138"/>
      <c r="KW138"/>
      <c r="KX138"/>
      <c r="KY138"/>
      <c r="KZ138"/>
      <c r="LA138"/>
      <c r="LB138"/>
      <c r="LC138"/>
      <c r="LD138"/>
      <c r="LE138"/>
      <c r="LF138"/>
      <c r="LG138"/>
      <c r="LH138"/>
      <c r="LI138"/>
      <c r="LJ138"/>
      <c r="LK138"/>
      <c r="LL138"/>
      <c r="LM138"/>
      <c r="LN138"/>
      <c r="LO138"/>
      <c r="LP138"/>
      <c r="LQ138"/>
      <c r="LR138"/>
      <c r="LS138"/>
      <c r="LT138"/>
      <c r="LU138"/>
      <c r="LV138"/>
      <c r="LW138"/>
      <c r="LX138"/>
      <c r="LY138"/>
      <c r="LZ138"/>
      <c r="MA138"/>
      <c r="MB138"/>
      <c r="MC138"/>
      <c r="MD138"/>
      <c r="ME138"/>
      <c r="MF138"/>
      <c r="MG138"/>
      <c r="MH138"/>
      <c r="MI138"/>
      <c r="MJ138"/>
      <c r="MK138"/>
      <c r="ML138"/>
      <c r="MM138"/>
      <c r="MN138"/>
      <c r="MO138"/>
      <c r="MP138"/>
      <c r="MQ138"/>
      <c r="MR138"/>
      <c r="MS138"/>
      <c r="MT138"/>
      <c r="MU138"/>
      <c r="MV138"/>
      <c r="MW138"/>
      <c r="MX138"/>
      <c r="MY138"/>
      <c r="MZ138"/>
      <c r="NA138"/>
      <c r="NB138"/>
      <c r="NC138"/>
      <c r="ND138"/>
      <c r="NE138"/>
      <c r="NF138"/>
      <c r="NG138"/>
      <c r="NH138"/>
      <c r="NI138"/>
      <c r="NJ138"/>
      <c r="NK138"/>
      <c r="NL138"/>
      <c r="NM138"/>
      <c r="NN138"/>
      <c r="NO138"/>
      <c r="NP138"/>
      <c r="NQ138"/>
      <c r="NR138"/>
      <c r="NS138"/>
      <c r="NT138"/>
      <c r="NU138"/>
      <c r="NV138"/>
      <c r="NW138"/>
      <c r="NX138"/>
      <c r="NY138"/>
      <c r="NZ138"/>
      <c r="OA138"/>
      <c r="OB138"/>
      <c r="OC138"/>
      <c r="OD138"/>
      <c r="OE138"/>
      <c r="OF138"/>
      <c r="OG138"/>
      <c r="OH138"/>
      <c r="OI138"/>
      <c r="OJ138"/>
      <c r="OK138"/>
      <c r="OL138"/>
      <c r="OM138"/>
      <c r="ON138"/>
      <c r="OO138"/>
      <c r="OP138"/>
      <c r="OQ138"/>
      <c r="OR138"/>
      <c r="OS138"/>
      <c r="OT138"/>
      <c r="OU138"/>
      <c r="OV138"/>
      <c r="OW138"/>
      <c r="OX138"/>
      <c r="OY138"/>
      <c r="OZ138"/>
      <c r="PA138"/>
      <c r="PB138"/>
      <c r="PC138"/>
      <c r="PD138"/>
      <c r="PE138"/>
      <c r="PF138"/>
      <c r="PG138"/>
      <c r="PH138"/>
      <c r="PI138"/>
      <c r="PJ138"/>
      <c r="PK138"/>
      <c r="PL138"/>
      <c r="PM138"/>
      <c r="PN138"/>
      <c r="PO138"/>
      <c r="PP138"/>
      <c r="PQ138"/>
      <c r="PR138"/>
      <c r="PS138"/>
      <c r="PT138"/>
      <c r="PU138"/>
      <c r="PV138"/>
      <c r="PW138"/>
      <c r="PX138"/>
      <c r="PY138"/>
      <c r="PZ138"/>
      <c r="QA138"/>
      <c r="QB138"/>
      <c r="QC138"/>
      <c r="QD138"/>
      <c r="QE138"/>
      <c r="QF138"/>
      <c r="QG138"/>
      <c r="QH138"/>
      <c r="QI138"/>
      <c r="QJ138"/>
      <c r="QK138"/>
      <c r="QL138"/>
      <c r="QM138"/>
      <c r="QN138"/>
      <c r="QO138"/>
      <c r="QP138"/>
      <c r="QQ138"/>
      <c r="QR138"/>
      <c r="QS138"/>
      <c r="QT138"/>
      <c r="QU138"/>
      <c r="QV138"/>
      <c r="QW138"/>
      <c r="QX138"/>
      <c r="QY138"/>
      <c r="QZ138"/>
      <c r="RA138"/>
      <c r="RB138"/>
      <c r="RC138"/>
      <c r="RD138"/>
      <c r="RE138"/>
      <c r="RF138"/>
      <c r="RG138"/>
      <c r="RH138"/>
      <c r="RI138"/>
      <c r="RJ138"/>
      <c r="RK138"/>
      <c r="RL138"/>
      <c r="RM138"/>
      <c r="RN138"/>
      <c r="RO138"/>
      <c r="RP138"/>
      <c r="RQ138"/>
      <c r="RR138"/>
      <c r="RS138"/>
      <c r="RT138"/>
      <c r="RU138"/>
      <c r="RV138"/>
      <c r="RW138"/>
      <c r="RX138"/>
      <c r="RY138"/>
      <c r="RZ138"/>
      <c r="SA138"/>
      <c r="SB138"/>
      <c r="SC138"/>
      <c r="SD138"/>
      <c r="SE138"/>
      <c r="SF138"/>
      <c r="SG138"/>
      <c r="SH138"/>
      <c r="SI138"/>
      <c r="SJ138"/>
      <c r="SK138"/>
      <c r="SL138"/>
      <c r="SM138"/>
      <c r="SN138"/>
      <c r="SO138"/>
      <c r="SP138"/>
      <c r="SQ138"/>
      <c r="SR138"/>
      <c r="SS138"/>
      <c r="ST138"/>
      <c r="SU138"/>
      <c r="SV138"/>
      <c r="SW138"/>
      <c r="SX138"/>
      <c r="SY138"/>
      <c r="SZ138"/>
      <c r="TA138"/>
      <c r="TB138"/>
      <c r="TC138"/>
      <c r="TD138"/>
      <c r="TE138"/>
      <c r="TF138"/>
      <c r="TG138"/>
      <c r="TH138"/>
      <c r="TI138"/>
      <c r="TJ138"/>
      <c r="TK138"/>
      <c r="TL138"/>
      <c r="TM138"/>
      <c r="TN138"/>
      <c r="TO138"/>
      <c r="TP138"/>
      <c r="TQ138"/>
      <c r="TR138"/>
      <c r="TS138"/>
      <c r="TT138"/>
      <c r="TU138"/>
      <c r="TV138"/>
      <c r="TW138"/>
      <c r="TX138"/>
      <c r="TY138"/>
      <c r="TZ138"/>
      <c r="UA138"/>
      <c r="UB138"/>
      <c r="UC138"/>
      <c r="UD138"/>
      <c r="UE138"/>
      <c r="UF138"/>
      <c r="UG138"/>
      <c r="UH138"/>
      <c r="UI138"/>
      <c r="UJ138"/>
      <c r="UK138"/>
      <c r="UL138"/>
      <c r="UM138"/>
      <c r="UN138"/>
      <c r="UO138"/>
      <c r="UP138"/>
      <c r="UQ138"/>
      <c r="UR138"/>
      <c r="US138"/>
      <c r="UT138"/>
      <c r="UU138"/>
      <c r="UV138"/>
      <c r="UW138"/>
      <c r="UX138"/>
      <c r="UY138"/>
      <c r="UZ138"/>
      <c r="VA138"/>
      <c r="VB138"/>
      <c r="VC138"/>
      <c r="VD138"/>
      <c r="VE138"/>
      <c r="VF138"/>
      <c r="VG138"/>
      <c r="VH138"/>
      <c r="VI138"/>
      <c r="VJ138"/>
      <c r="VK138"/>
      <c r="VL138"/>
      <c r="VM138"/>
      <c r="VN138"/>
      <c r="VO138"/>
      <c r="VP138"/>
      <c r="VQ138"/>
      <c r="VR138"/>
      <c r="VS138"/>
      <c r="VT138"/>
      <c r="VU138"/>
      <c r="VV138"/>
      <c r="VW138"/>
      <c r="VX138"/>
      <c r="VY138"/>
      <c r="VZ138"/>
      <c r="WA138"/>
      <c r="WB138"/>
      <c r="WC138"/>
      <c r="WD138"/>
      <c r="WE138"/>
      <c r="WF138"/>
      <c r="WG138"/>
      <c r="WH138"/>
      <c r="WI138"/>
      <c r="WJ138"/>
      <c r="WK138"/>
      <c r="WL138"/>
      <c r="WM138"/>
      <c r="WN138"/>
      <c r="WO138"/>
      <c r="WP138"/>
      <c r="WQ138"/>
      <c r="WR138"/>
      <c r="WS138"/>
      <c r="WT138"/>
      <c r="WU138"/>
      <c r="WV138"/>
      <c r="WW138"/>
      <c r="WX138"/>
      <c r="WY138"/>
      <c r="WZ138"/>
      <c r="XA138"/>
      <c r="XB138"/>
      <c r="XC138"/>
      <c r="XD138"/>
      <c r="XE138"/>
      <c r="XF138"/>
      <c r="XG138"/>
      <c r="XH138"/>
      <c r="XI138"/>
      <c r="XJ138"/>
      <c r="XK138"/>
      <c r="XL138"/>
      <c r="XM138"/>
      <c r="XN138"/>
      <c r="XO138"/>
      <c r="XP138"/>
      <c r="XQ138"/>
      <c r="XR138"/>
      <c r="XS138"/>
      <c r="XT138"/>
      <c r="XU138"/>
      <c r="XV138"/>
      <c r="XW138"/>
      <c r="XX138"/>
      <c r="XY138"/>
      <c r="XZ138"/>
      <c r="YA138"/>
      <c r="YB138"/>
      <c r="YC138"/>
      <c r="YD138"/>
      <c r="YE138"/>
      <c r="YF138"/>
      <c r="YG138"/>
      <c r="YH138"/>
      <c r="YI138"/>
      <c r="YJ138"/>
      <c r="YK138"/>
      <c r="YL138"/>
      <c r="YM138"/>
      <c r="YN138"/>
      <c r="YO138"/>
      <c r="YP138"/>
      <c r="YQ138"/>
      <c r="YR138"/>
      <c r="YS138"/>
      <c r="YT138"/>
      <c r="YU138"/>
      <c r="YV138"/>
      <c r="YW138"/>
      <c r="YX138"/>
      <c r="YY138"/>
      <c r="YZ138"/>
      <c r="ZA138"/>
    </row>
    <row r="139" spans="1:677" s="35" customFormat="1" ht="13.5" outlineLevel="1" thickTop="1">
      <c r="A139" s="31" t="s">
        <v>229</v>
      </c>
      <c r="B139" s="84">
        <f>D139+D184+D257</f>
        <v>7</v>
      </c>
      <c r="C139" s="64"/>
      <c r="D139" s="62">
        <f t="shared" si="15"/>
        <v>1</v>
      </c>
      <c r="E139" s="122"/>
      <c r="F139" s="350"/>
      <c r="G139" s="350"/>
      <c r="H139" s="462"/>
      <c r="I139" s="462"/>
      <c r="J139" s="350"/>
      <c r="K139" s="350"/>
      <c r="L139" s="62"/>
      <c r="M139" s="62"/>
      <c r="N139" s="1"/>
      <c r="O139" s="1"/>
      <c r="P139" s="1"/>
      <c r="Q139" s="1"/>
      <c r="R139" s="1"/>
      <c r="S139" s="1"/>
      <c r="T139" s="1"/>
      <c r="U139" s="1"/>
      <c r="V139" s="1"/>
      <c r="W139" s="1"/>
      <c r="X139" s="1"/>
      <c r="Y139" s="1"/>
      <c r="Z139" s="1"/>
      <c r="AA139" s="1"/>
      <c r="AB139" s="1"/>
      <c r="AD139" s="31" t="s">
        <v>65</v>
      </c>
      <c r="AE139" s="194"/>
      <c r="AF139" s="194"/>
      <c r="AG139" s="194"/>
      <c r="AH139" s="194"/>
      <c r="AI139" s="194"/>
      <c r="AJ139" s="194"/>
      <c r="AK139" s="194"/>
      <c r="AS139" s="125"/>
      <c r="BC139" s="127"/>
      <c r="BD139" s="127"/>
      <c r="BE139" s="127"/>
      <c r="BF139" s="127"/>
      <c r="BG139" s="127"/>
      <c r="BH139" s="127"/>
      <c r="BI139" s="127"/>
      <c r="BJ139" s="127"/>
      <c r="BK139" s="127"/>
      <c r="BL139" s="127"/>
      <c r="BM139" s="127"/>
      <c r="BN139" s="127"/>
      <c r="BO139" s="127"/>
      <c r="BP139" s="127"/>
      <c r="BQ139" s="127"/>
      <c r="BR139" s="127"/>
      <c r="BS139" s="127"/>
      <c r="BT139" s="127"/>
      <c r="BU139" s="204"/>
      <c r="BV139" s="127"/>
      <c r="BW139" s="127"/>
      <c r="BX139" s="127"/>
      <c r="BY139" s="127"/>
      <c r="BZ139" s="127"/>
      <c r="CA139" s="127"/>
      <c r="CB139" s="127"/>
      <c r="CC139" s="127"/>
      <c r="CD139" s="127"/>
      <c r="CE139" s="127"/>
      <c r="CF139" s="127"/>
      <c r="CG139" s="127"/>
      <c r="CH139" s="127"/>
      <c r="CI139" s="127"/>
      <c r="CJ139" s="127"/>
      <c r="CK139" s="127"/>
      <c r="CL139" s="127"/>
      <c r="CM139" s="127"/>
      <c r="CN139" s="127"/>
      <c r="CO139" s="127"/>
      <c r="CP139" s="127"/>
      <c r="CQ139" s="127"/>
      <c r="CR139" s="127"/>
      <c r="CS139" s="127"/>
      <c r="CT139" s="127"/>
      <c r="CU139" s="127"/>
      <c r="CV139" s="127"/>
      <c r="CW139" s="127"/>
      <c r="CX139" s="127"/>
      <c r="CY139" s="127"/>
      <c r="CZ139" s="127"/>
      <c r="DA139" s="127"/>
      <c r="DB139" s="127"/>
      <c r="DC139" s="127"/>
      <c r="DD139" s="127"/>
      <c r="DE139" s="127"/>
      <c r="DF139" s="127"/>
      <c r="DG139" s="127"/>
      <c r="DH139" s="127"/>
      <c r="DI139" s="127"/>
      <c r="DJ139" s="127"/>
      <c r="DK139" s="127"/>
      <c r="DL139" s="127"/>
      <c r="DM139" s="127"/>
      <c r="DN139" s="127"/>
      <c r="DO139" s="127"/>
      <c r="DP139" s="127"/>
      <c r="DQ139" s="127"/>
      <c r="DR139" s="127"/>
      <c r="DS139" s="127"/>
      <c r="DT139" s="127"/>
      <c r="DU139" s="127"/>
      <c r="DV139" s="127"/>
      <c r="DW139" s="127"/>
      <c r="DX139" s="127"/>
      <c r="DY139" s="127"/>
      <c r="DZ139" s="127"/>
      <c r="EA139" s="127"/>
      <c r="EB139" s="127"/>
      <c r="EC139" s="127"/>
      <c r="ED139" s="127"/>
      <c r="EE139" s="127"/>
      <c r="EF139" s="127"/>
      <c r="EG139" s="127"/>
      <c r="EH139" s="127"/>
      <c r="EI139" s="127"/>
      <c r="EJ139" s="127"/>
      <c r="EK139" s="127"/>
      <c r="EL139" s="127"/>
      <c r="EM139" s="127"/>
      <c r="EN139" s="127"/>
      <c r="EO139" s="127"/>
      <c r="EP139" s="127"/>
      <c r="EQ139" s="127"/>
      <c r="ER139" s="127"/>
      <c r="ES139" s="127"/>
      <c r="ET139" s="127"/>
      <c r="EU139" s="127"/>
      <c r="EV139" s="127"/>
      <c r="EW139" s="127"/>
      <c r="EX139" s="127"/>
      <c r="EY139" s="127"/>
      <c r="EZ139" s="127"/>
      <c r="FA139" s="127"/>
      <c r="FB139" s="127"/>
      <c r="FC139" s="127"/>
      <c r="FD139" s="127"/>
      <c r="FE139" s="127"/>
      <c r="FF139" s="127"/>
      <c r="FG139" s="127"/>
      <c r="FH139" s="127"/>
      <c r="FI139" s="127"/>
      <c r="FJ139" s="127"/>
      <c r="FK139" s="127"/>
      <c r="FL139" s="127"/>
      <c r="FM139" s="127"/>
      <c r="FN139" s="127"/>
      <c r="FO139" s="127"/>
      <c r="FP139" s="127"/>
      <c r="FQ139" s="127"/>
      <c r="FR139" s="127"/>
      <c r="FS139" s="127"/>
      <c r="FT139" s="127"/>
      <c r="FU139" s="127"/>
      <c r="FV139" s="127"/>
      <c r="FW139" s="127"/>
      <c r="FX139" s="127"/>
      <c r="FY139" s="127"/>
      <c r="FZ139" s="127"/>
      <c r="GA139" s="127"/>
      <c r="GB139" s="127"/>
      <c r="GC139" s="127"/>
      <c r="GD139" s="127"/>
      <c r="GE139" s="127"/>
      <c r="GF139" s="127"/>
      <c r="GG139" s="127"/>
      <c r="GH139" s="127"/>
      <c r="GI139" s="127"/>
      <c r="GJ139" s="127"/>
      <c r="GK139" s="127"/>
      <c r="GL139" s="127"/>
      <c r="GM139" s="127"/>
      <c r="GN139" s="127"/>
      <c r="GO139" s="127"/>
      <c r="GP139" s="127"/>
      <c r="GQ139" s="127"/>
      <c r="GR139" s="127"/>
      <c r="GS139" s="127"/>
      <c r="GT139" s="127"/>
      <c r="GU139" s="127"/>
      <c r="GV139" s="127"/>
      <c r="GW139" s="127"/>
      <c r="GX139" s="127"/>
      <c r="GY139" s="127"/>
      <c r="GZ139" s="127"/>
      <c r="HA139" s="127"/>
      <c r="HB139" s="127"/>
      <c r="HC139" s="127"/>
      <c r="HD139" s="127"/>
      <c r="HE139" s="127"/>
      <c r="HF139" s="127"/>
      <c r="HG139" s="127"/>
      <c r="HH139" s="127"/>
      <c r="HI139" s="127"/>
      <c r="HJ139" s="127"/>
      <c r="HK139" s="127"/>
      <c r="HL139" s="127"/>
      <c r="HM139" s="127"/>
      <c r="HN139" s="127"/>
      <c r="HO139" s="127"/>
      <c r="HP139" s="127"/>
      <c r="HQ139" s="127"/>
      <c r="HR139" s="127"/>
      <c r="HS139" s="127"/>
      <c r="HT139" s="127"/>
      <c r="HU139" s="127"/>
      <c r="HV139" s="127"/>
      <c r="HW139" s="127"/>
      <c r="HX139" s="127"/>
      <c r="HY139" s="127"/>
      <c r="HZ139" s="127"/>
      <c r="IA139" s="127"/>
      <c r="IB139" s="127"/>
      <c r="IC139" s="127"/>
      <c r="ID139" s="127"/>
      <c r="IE139" s="127"/>
      <c r="IF139" s="127"/>
      <c r="IG139" s="127"/>
      <c r="IH139" s="127"/>
      <c r="II139" s="127"/>
      <c r="IJ139" s="127"/>
      <c r="IK139" s="127"/>
      <c r="IL139" s="127"/>
      <c r="IM139" s="127"/>
      <c r="IN139" s="127"/>
      <c r="IO139" s="127"/>
      <c r="IP139" s="127"/>
      <c r="IQ139" s="127"/>
      <c r="IR139" s="127"/>
      <c r="IS139" s="127"/>
      <c r="IT139" s="127"/>
      <c r="IU139" s="127"/>
      <c r="IV139" s="127"/>
      <c r="IW139" s="127"/>
      <c r="IX139" s="127"/>
      <c r="IY139" s="127"/>
      <c r="IZ139" s="127"/>
      <c r="JA139" s="127"/>
      <c r="JB139" s="127"/>
      <c r="JC139" s="127"/>
      <c r="JD139" s="127"/>
      <c r="JE139" s="127"/>
      <c r="JF139" s="127"/>
      <c r="JG139" s="127"/>
      <c r="JH139" s="127"/>
      <c r="JI139" s="127"/>
      <c r="JJ139" s="127"/>
      <c r="JK139" s="127"/>
      <c r="JL139" s="127"/>
      <c r="JM139" s="127"/>
      <c r="JN139" s="127"/>
      <c r="JO139" s="127"/>
      <c r="JP139" s="127"/>
      <c r="JQ139" s="127"/>
      <c r="JR139" s="127"/>
      <c r="JS139" s="127"/>
      <c r="JT139" s="127"/>
      <c r="JU139" s="127"/>
      <c r="JV139" s="127"/>
      <c r="JW139" s="127"/>
      <c r="JX139" s="127"/>
      <c r="JY139" s="127"/>
      <c r="JZ139" s="127"/>
      <c r="KA139" s="127"/>
      <c r="KB139" s="127"/>
      <c r="KC139" s="127"/>
      <c r="KD139" s="127"/>
      <c r="KE139" s="127"/>
      <c r="KF139" s="127"/>
      <c r="KG139" s="127"/>
      <c r="KH139" s="127"/>
      <c r="KI139" s="127"/>
      <c r="KJ139" s="127"/>
      <c r="KK139" s="127"/>
      <c r="KL139" s="127"/>
      <c r="KM139" s="127"/>
      <c r="KN139" s="127"/>
      <c r="KO139" s="127"/>
      <c r="KP139" s="127"/>
      <c r="KQ139" s="127"/>
      <c r="KR139" s="127"/>
      <c r="KS139" s="127"/>
      <c r="KT139" s="127"/>
      <c r="KU139" s="127"/>
      <c r="KV139" s="127"/>
      <c r="KW139" s="127"/>
      <c r="KX139" s="127"/>
      <c r="KY139" s="127"/>
      <c r="KZ139" s="127"/>
      <c r="LA139" s="127"/>
      <c r="LB139" s="127"/>
      <c r="LC139" s="127"/>
      <c r="LD139" s="127"/>
      <c r="LE139" s="127"/>
      <c r="LF139" s="127"/>
      <c r="LG139" s="127"/>
      <c r="LH139" s="127"/>
      <c r="LI139" s="127"/>
      <c r="LJ139" s="127"/>
      <c r="LK139" s="127"/>
      <c r="LL139" s="127"/>
      <c r="LM139" s="127"/>
      <c r="LN139" s="127"/>
      <c r="LO139" s="127"/>
      <c r="LP139" s="127"/>
      <c r="LQ139" s="127"/>
      <c r="LR139" s="127"/>
      <c r="LS139" s="127"/>
      <c r="LT139" s="127"/>
      <c r="LU139" s="127"/>
      <c r="LV139" s="127"/>
      <c r="LW139" s="127"/>
      <c r="LX139" s="127"/>
      <c r="LY139" s="127"/>
      <c r="LZ139" s="127"/>
      <c r="MA139" s="127"/>
      <c r="MB139" s="127"/>
      <c r="MC139" s="127"/>
      <c r="MD139" s="127"/>
      <c r="ME139" s="127"/>
      <c r="MF139" s="127"/>
      <c r="MG139" s="127"/>
      <c r="MH139" s="127"/>
      <c r="MI139" s="127"/>
      <c r="MJ139" s="127"/>
      <c r="MK139" s="127"/>
      <c r="ML139" s="127"/>
      <c r="MM139" s="127"/>
      <c r="MN139" s="127"/>
      <c r="MO139" s="127"/>
      <c r="MP139" s="127"/>
      <c r="MQ139" s="127"/>
      <c r="MR139" s="127"/>
      <c r="MS139" s="127"/>
      <c r="MT139" s="127"/>
      <c r="MU139" s="127"/>
      <c r="MV139" s="127"/>
      <c r="MW139" s="127"/>
      <c r="MX139" s="127"/>
      <c r="MY139" s="127"/>
      <c r="MZ139" s="127"/>
      <c r="NA139" s="127"/>
      <c r="NB139" s="127"/>
      <c r="NC139" s="127"/>
      <c r="ND139" s="127"/>
      <c r="NE139" s="127"/>
      <c r="NF139" s="127"/>
      <c r="NG139" s="127"/>
      <c r="NH139" s="127"/>
      <c r="NI139" s="127"/>
      <c r="NJ139" s="127"/>
      <c r="NK139" s="127"/>
      <c r="NL139" s="127"/>
      <c r="NM139" s="127"/>
      <c r="NN139" s="127"/>
      <c r="NO139" s="127"/>
      <c r="NP139" s="127"/>
      <c r="NQ139" s="127"/>
      <c r="NR139" s="127"/>
      <c r="NS139" s="127"/>
      <c r="NT139" s="127"/>
      <c r="NU139" s="127"/>
      <c r="NV139" s="127"/>
      <c r="NW139" s="127"/>
      <c r="NX139" s="127"/>
      <c r="NY139" s="127"/>
      <c r="NZ139" s="127"/>
      <c r="OA139" s="127"/>
      <c r="OB139" s="127"/>
      <c r="OC139" s="127"/>
      <c r="OD139" s="127"/>
      <c r="OE139" s="127"/>
      <c r="OF139" s="127"/>
      <c r="OG139" s="127"/>
      <c r="OH139" s="127"/>
      <c r="OI139" s="127"/>
      <c r="OJ139" s="127"/>
      <c r="OK139" s="127"/>
      <c r="OL139" s="127"/>
      <c r="OM139" s="127"/>
      <c r="ON139" s="127"/>
      <c r="OO139" s="127"/>
      <c r="OP139" s="127"/>
      <c r="OQ139" s="127"/>
      <c r="OR139" s="127"/>
      <c r="OS139" s="127"/>
      <c r="OT139" s="127"/>
      <c r="OU139" s="127"/>
      <c r="OV139" s="127"/>
      <c r="OW139" s="127"/>
      <c r="OX139" s="127"/>
      <c r="OY139" s="127"/>
      <c r="OZ139" s="127"/>
      <c r="PA139" s="127"/>
      <c r="PB139" s="127"/>
      <c r="PC139" s="127"/>
      <c r="PD139" s="127"/>
      <c r="PE139" s="127"/>
      <c r="PF139" s="127"/>
      <c r="PG139" s="127"/>
      <c r="PH139" s="127"/>
      <c r="PI139" s="127"/>
      <c r="PJ139" s="127"/>
      <c r="PK139" s="127"/>
      <c r="PL139" s="127"/>
      <c r="PM139" s="127"/>
      <c r="PN139" s="127"/>
      <c r="PO139" s="127"/>
      <c r="PP139" s="127"/>
      <c r="PQ139" s="127"/>
      <c r="PR139" s="127"/>
      <c r="PS139" s="127"/>
      <c r="PT139" s="127"/>
      <c r="PU139" s="127"/>
      <c r="PV139" s="127"/>
      <c r="PW139" s="127"/>
      <c r="PX139" s="127"/>
      <c r="PY139" s="127"/>
      <c r="PZ139" s="127"/>
      <c r="QA139" s="127"/>
      <c r="QB139" s="127"/>
      <c r="QC139" s="127"/>
      <c r="QD139" s="127"/>
      <c r="QE139" s="127"/>
      <c r="QF139" s="127"/>
      <c r="QG139" s="127"/>
      <c r="QH139" s="127"/>
      <c r="QI139" s="127"/>
      <c r="QJ139" s="127"/>
      <c r="QK139" s="127"/>
      <c r="QL139" s="127"/>
      <c r="QM139" s="127"/>
      <c r="QN139" s="127"/>
      <c r="QO139" s="127"/>
      <c r="QP139" s="127"/>
      <c r="QQ139" s="127"/>
      <c r="QR139" s="127"/>
      <c r="QS139" s="127"/>
      <c r="QT139" s="127"/>
      <c r="QU139" s="127"/>
      <c r="QV139" s="127"/>
      <c r="QW139" s="127"/>
      <c r="QX139" s="127"/>
      <c r="QY139" s="127"/>
      <c r="QZ139" s="127"/>
      <c r="RA139" s="127"/>
      <c r="RB139" s="127"/>
      <c r="RC139" s="127"/>
      <c r="RD139" s="127"/>
      <c r="RE139" s="127"/>
      <c r="RF139" s="127"/>
      <c r="RG139" s="127"/>
      <c r="RH139" s="127"/>
      <c r="RI139" s="127"/>
      <c r="RJ139" s="127"/>
      <c r="RK139" s="127"/>
      <c r="RL139" s="127"/>
      <c r="RM139" s="127"/>
      <c r="RN139" s="127"/>
      <c r="RO139" s="127"/>
      <c r="RP139" s="127"/>
      <c r="RQ139" s="127"/>
      <c r="RR139" s="127"/>
      <c r="RS139" s="127"/>
      <c r="RT139" s="127"/>
      <c r="RU139" s="127"/>
      <c r="RV139" s="127"/>
      <c r="RW139" s="127"/>
      <c r="RX139" s="127"/>
      <c r="RY139" s="127"/>
      <c r="RZ139" s="127"/>
      <c r="SA139" s="127"/>
      <c r="SB139" s="127"/>
      <c r="SC139" s="127"/>
      <c r="SD139" s="127"/>
      <c r="SE139" s="127"/>
      <c r="SF139" s="127"/>
      <c r="SG139" s="127"/>
      <c r="SH139" s="127"/>
      <c r="SI139" s="127"/>
      <c r="SJ139" s="127"/>
      <c r="SK139" s="127"/>
      <c r="SL139" s="127"/>
      <c r="SM139" s="127"/>
      <c r="SN139" s="127"/>
      <c r="SO139" s="127"/>
      <c r="SP139" s="127"/>
      <c r="SQ139" s="127"/>
      <c r="SR139" s="127"/>
      <c r="SS139" s="127"/>
      <c r="ST139" s="127"/>
      <c r="SU139" s="127"/>
      <c r="SV139" s="127"/>
      <c r="SW139" s="127"/>
      <c r="SX139" s="127"/>
      <c r="SY139" s="127"/>
      <c r="SZ139" s="127"/>
      <c r="TA139" s="127"/>
      <c r="TB139" s="127"/>
      <c r="TC139" s="127"/>
      <c r="TD139" s="127"/>
      <c r="TE139" s="127"/>
      <c r="TF139" s="127"/>
      <c r="TG139" s="127"/>
      <c r="TH139" s="127"/>
      <c r="TI139" s="127"/>
      <c r="TJ139" s="127"/>
      <c r="TK139" s="127"/>
      <c r="TL139" s="127"/>
      <c r="TM139" s="127"/>
      <c r="TN139" s="127"/>
      <c r="TO139" s="127"/>
      <c r="TP139" s="127"/>
      <c r="TQ139" s="127"/>
      <c r="TR139" s="127"/>
      <c r="TS139" s="127"/>
      <c r="TT139" s="127"/>
      <c r="TU139" s="127"/>
      <c r="TV139" s="127"/>
      <c r="TW139" s="127"/>
      <c r="TX139" s="127"/>
      <c r="TY139" s="127"/>
      <c r="TZ139" s="127"/>
      <c r="UA139" s="127"/>
      <c r="UB139" s="127"/>
      <c r="UC139" s="127"/>
      <c r="UD139" s="127"/>
      <c r="UE139" s="127"/>
      <c r="UF139" s="127"/>
      <c r="UG139" s="127"/>
      <c r="UH139" s="127"/>
      <c r="UI139" s="127"/>
      <c r="UJ139" s="127"/>
      <c r="UK139" s="127"/>
      <c r="UL139" s="127"/>
      <c r="UM139" s="127"/>
      <c r="UN139" s="127"/>
      <c r="UO139" s="127"/>
      <c r="UP139" s="127"/>
      <c r="UQ139" s="127"/>
      <c r="UR139" s="127"/>
      <c r="US139" s="127"/>
      <c r="UT139" s="127"/>
      <c r="UU139" s="127"/>
      <c r="UV139" s="127"/>
      <c r="UW139" s="127"/>
      <c r="UX139" s="127"/>
      <c r="UY139" s="127"/>
      <c r="UZ139" s="127"/>
      <c r="VA139" s="127"/>
      <c r="VB139" s="127"/>
      <c r="VC139" s="127"/>
      <c r="VD139" s="127"/>
      <c r="VE139" s="127"/>
      <c r="VF139" s="127"/>
      <c r="VG139" s="127"/>
      <c r="VH139" s="127"/>
      <c r="VI139" s="127"/>
      <c r="VJ139" s="127"/>
      <c r="VK139" s="127"/>
      <c r="VL139" s="127"/>
      <c r="VM139" s="127"/>
      <c r="VN139" s="127"/>
      <c r="VO139" s="127"/>
      <c r="VP139" s="127"/>
      <c r="VQ139" s="127"/>
      <c r="VR139" s="127"/>
      <c r="VS139" s="127"/>
      <c r="VT139" s="127"/>
      <c r="VU139" s="127"/>
      <c r="VV139" s="127"/>
      <c r="VW139" s="127"/>
      <c r="VX139" s="127"/>
      <c r="VY139" s="127"/>
      <c r="VZ139" s="127"/>
      <c r="WA139" s="127"/>
      <c r="WB139" s="127"/>
      <c r="WC139" s="127"/>
      <c r="WD139" s="127"/>
      <c r="WE139" s="127"/>
      <c r="WF139" s="127"/>
      <c r="WG139" s="127"/>
      <c r="WH139" s="127"/>
      <c r="WI139" s="127"/>
      <c r="WJ139" s="127"/>
      <c r="WK139" s="127"/>
      <c r="WL139" s="127"/>
      <c r="WM139" s="127"/>
      <c r="WN139" s="127"/>
      <c r="WO139" s="127"/>
      <c r="WP139" s="127"/>
      <c r="WQ139" s="127"/>
      <c r="WR139" s="127"/>
      <c r="WS139" s="127"/>
      <c r="WT139" s="127"/>
      <c r="WU139" s="127"/>
      <c r="WV139" s="127"/>
      <c r="WW139" s="127"/>
      <c r="WX139" s="127"/>
      <c r="WY139" s="127"/>
      <c r="WZ139" s="127"/>
      <c r="XA139" s="127"/>
      <c r="XB139" s="127"/>
      <c r="XC139" s="127"/>
      <c r="XD139" s="127"/>
      <c r="XE139" s="127"/>
      <c r="XF139" s="127"/>
      <c r="XG139" s="127"/>
      <c r="XH139" s="127"/>
      <c r="XI139" s="127"/>
      <c r="XJ139" s="127"/>
      <c r="XK139" s="127"/>
      <c r="XL139" s="127"/>
      <c r="XM139" s="127"/>
      <c r="XN139" s="127"/>
      <c r="XO139" s="127"/>
      <c r="XP139" s="127"/>
      <c r="XQ139" s="127"/>
      <c r="XR139" s="127"/>
      <c r="XS139" s="127"/>
      <c r="XT139" s="127"/>
      <c r="XU139" s="127"/>
      <c r="XV139" s="127"/>
      <c r="XW139" s="127"/>
      <c r="XX139" s="127"/>
      <c r="XY139" s="127"/>
      <c r="XZ139" s="127"/>
      <c r="YA139" s="127"/>
      <c r="YB139" s="127"/>
      <c r="YC139" s="127"/>
      <c r="YD139" s="127"/>
      <c r="YE139" s="127"/>
      <c r="YF139" s="127"/>
      <c r="YG139" s="127"/>
      <c r="YH139" s="127"/>
      <c r="YI139" s="127"/>
      <c r="YJ139" s="127"/>
      <c r="YK139" s="127"/>
      <c r="YL139" s="127"/>
      <c r="YM139" s="127"/>
      <c r="YN139" s="127"/>
      <c r="YO139" s="127"/>
      <c r="YP139" s="127"/>
      <c r="YQ139" s="127"/>
      <c r="YR139" s="127"/>
      <c r="YS139" s="127"/>
      <c r="YT139" s="127"/>
      <c r="YU139" s="127"/>
      <c r="YV139" s="127"/>
      <c r="YW139" s="127"/>
      <c r="YX139" s="127"/>
      <c r="YY139" s="127"/>
      <c r="YZ139" s="127"/>
      <c r="ZA139" s="127"/>
    </row>
    <row r="140" spans="1:677" ht="12.75" customHeight="1" outlineLevel="1">
      <c r="A140" s="15" t="s">
        <v>946</v>
      </c>
      <c r="B140" s="197">
        <f>D140+D192+D264</f>
        <v>29</v>
      </c>
      <c r="D140" s="62">
        <f t="shared" si="15"/>
        <v>18</v>
      </c>
      <c r="E140" s="122"/>
      <c r="F140" s="15" t="s">
        <v>187</v>
      </c>
      <c r="G140" s="15" t="s">
        <v>187</v>
      </c>
      <c r="H140" s="463" t="s">
        <v>187</v>
      </c>
      <c r="I140" s="463" t="s">
        <v>187</v>
      </c>
      <c r="J140" s="15" t="s">
        <v>187</v>
      </c>
      <c r="K140" s="15" t="s">
        <v>187</v>
      </c>
      <c r="L140" s="15" t="s">
        <v>187</v>
      </c>
      <c r="M140" s="15" t="s">
        <v>187</v>
      </c>
      <c r="N140" s="15" t="s">
        <v>187</v>
      </c>
      <c r="O140" s="15" t="s">
        <v>187</v>
      </c>
      <c r="P140" s="15" t="s">
        <v>187</v>
      </c>
      <c r="Q140" s="15" t="s">
        <v>186</v>
      </c>
      <c r="R140" s="15" t="s">
        <v>186</v>
      </c>
      <c r="S140" s="15" t="s">
        <v>186</v>
      </c>
      <c r="T140" s="15" t="s">
        <v>186</v>
      </c>
      <c r="U140" s="15" t="s">
        <v>186</v>
      </c>
      <c r="X140" s="15" t="s">
        <v>186</v>
      </c>
      <c r="Y140" s="15" t="s">
        <v>186</v>
      </c>
      <c r="AD140" s="38"/>
      <c r="AE140" s="15"/>
      <c r="AF140" s="15"/>
      <c r="AG140" s="15"/>
      <c r="AH140" s="38"/>
      <c r="AI140" s="15"/>
      <c r="AJ140" s="15"/>
      <c r="AK140" s="15"/>
      <c r="AL140" s="15"/>
      <c r="AM140" s="15"/>
      <c r="AN140" s="15"/>
      <c r="AO140" s="15"/>
      <c r="AP140" s="15"/>
      <c r="AQ140" s="15"/>
      <c r="AR140" s="15"/>
      <c r="AS140" s="206"/>
      <c r="AT140" s="15"/>
      <c r="AU140" s="15"/>
      <c r="AV140" s="15"/>
      <c r="AW140" s="15"/>
      <c r="AX140" s="15"/>
      <c r="AY140" s="15"/>
      <c r="AZ140" s="15"/>
      <c r="BA140" s="15"/>
      <c r="BB140" s="15"/>
      <c r="BC140"/>
      <c r="BD140"/>
      <c r="BE140"/>
      <c r="BF140"/>
      <c r="BG140"/>
      <c r="BH140"/>
      <c r="BI140"/>
      <c r="BJ140"/>
      <c r="BK140"/>
      <c r="BL140"/>
      <c r="BM140"/>
      <c r="BN140"/>
      <c r="BO140"/>
      <c r="BP140"/>
      <c r="BQ140"/>
      <c r="BR140"/>
      <c r="BS140"/>
      <c r="BT140"/>
      <c r="BU140" s="196"/>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c r="IW140"/>
      <c r="IX140"/>
      <c r="IY140"/>
      <c r="IZ140"/>
      <c r="JA140"/>
      <c r="JB140"/>
      <c r="JC140"/>
      <c r="JD140"/>
      <c r="JE140"/>
      <c r="JF140"/>
      <c r="JG140"/>
      <c r="JH140"/>
      <c r="JI140"/>
      <c r="JJ140"/>
      <c r="JK140"/>
      <c r="JL140"/>
      <c r="JM140"/>
      <c r="JN140"/>
      <c r="JO140"/>
      <c r="JP140"/>
      <c r="JQ140"/>
      <c r="JR140"/>
      <c r="JS140"/>
      <c r="JT140"/>
      <c r="JU140"/>
      <c r="JV140"/>
      <c r="JW140"/>
      <c r="JX140"/>
      <c r="JY140"/>
      <c r="JZ140"/>
      <c r="KA140"/>
      <c r="KB140"/>
      <c r="KC140"/>
      <c r="KD140"/>
      <c r="KE140"/>
      <c r="KF140"/>
      <c r="KG140"/>
      <c r="KH140"/>
      <c r="KI140"/>
      <c r="KJ140"/>
      <c r="KK140"/>
      <c r="KL140"/>
      <c r="KM140"/>
      <c r="KN140"/>
      <c r="KO140"/>
      <c r="KP140"/>
      <c r="KQ140"/>
      <c r="KR140"/>
      <c r="KS140"/>
      <c r="KT140"/>
      <c r="KU140"/>
      <c r="KV140"/>
      <c r="KW140"/>
      <c r="KX140"/>
      <c r="KY140"/>
      <c r="KZ140"/>
      <c r="LA140"/>
      <c r="LB140"/>
      <c r="LC140"/>
      <c r="LD140"/>
      <c r="LE140"/>
      <c r="LF140"/>
      <c r="LG140"/>
      <c r="LH140"/>
      <c r="LI140"/>
      <c r="LJ140"/>
      <c r="LK140"/>
      <c r="LL140"/>
      <c r="LM140"/>
      <c r="LN140"/>
      <c r="LO140"/>
      <c r="LP140"/>
      <c r="LQ140"/>
      <c r="LR140"/>
      <c r="LS140"/>
      <c r="LT140"/>
      <c r="LU140"/>
      <c r="LV140"/>
      <c r="LW140"/>
      <c r="LX140"/>
      <c r="LY140"/>
      <c r="LZ140"/>
      <c r="MA140"/>
      <c r="MB140"/>
      <c r="MC140"/>
      <c r="MD140"/>
      <c r="ME140"/>
      <c r="MF140"/>
      <c r="MG140"/>
      <c r="MH140"/>
      <c r="MI140"/>
      <c r="MJ140"/>
      <c r="MK140"/>
      <c r="ML140"/>
      <c r="MM140"/>
      <c r="MN140"/>
      <c r="MO140"/>
      <c r="MP140"/>
      <c r="MQ140"/>
      <c r="MR140"/>
      <c r="MS140"/>
      <c r="MT140"/>
      <c r="MU140"/>
      <c r="MV140"/>
      <c r="MW140"/>
      <c r="MX140"/>
      <c r="MY140"/>
      <c r="MZ140"/>
      <c r="NA140"/>
      <c r="NB140"/>
      <c r="NC140"/>
      <c r="ND140"/>
      <c r="NE140"/>
      <c r="NF140"/>
      <c r="NG140"/>
      <c r="NH140"/>
      <c r="NI140"/>
      <c r="NJ140"/>
      <c r="NK140"/>
      <c r="NL140"/>
      <c r="NM140"/>
      <c r="NN140"/>
      <c r="NO140"/>
      <c r="NP140"/>
      <c r="NQ140"/>
      <c r="NR140"/>
      <c r="NS140"/>
      <c r="NT140"/>
      <c r="NU140"/>
      <c r="NV140"/>
      <c r="NW140"/>
      <c r="NX140"/>
      <c r="NY140"/>
      <c r="NZ140"/>
      <c r="OA140"/>
      <c r="OB140"/>
      <c r="OC140"/>
      <c r="OD140"/>
      <c r="OE140"/>
      <c r="OF140"/>
      <c r="OG140"/>
      <c r="OH140"/>
      <c r="OI140"/>
      <c r="OJ140"/>
      <c r="OK140"/>
      <c r="OL140"/>
      <c r="OM140"/>
      <c r="ON140"/>
      <c r="OO140"/>
      <c r="OP140"/>
      <c r="OQ140"/>
      <c r="OR140"/>
      <c r="OS140"/>
      <c r="OT140"/>
      <c r="OU140"/>
      <c r="OV140"/>
      <c r="OW140"/>
      <c r="OX140"/>
      <c r="OY140"/>
      <c r="OZ140"/>
      <c r="PA140"/>
      <c r="PB140"/>
      <c r="PC140"/>
      <c r="PD140"/>
      <c r="PE140"/>
      <c r="PF140"/>
      <c r="PG140"/>
      <c r="PH140"/>
      <c r="PI140"/>
      <c r="PJ140"/>
      <c r="PK140"/>
      <c r="PL140"/>
      <c r="PM140"/>
      <c r="PN140"/>
      <c r="PO140"/>
      <c r="PP140"/>
      <c r="PQ140"/>
      <c r="PR140"/>
      <c r="PS140"/>
      <c r="PT140"/>
      <c r="PU140"/>
      <c r="PV140"/>
      <c r="PW140"/>
      <c r="PX140"/>
      <c r="PY140"/>
      <c r="PZ140"/>
      <c r="QA140"/>
      <c r="QB140"/>
      <c r="QC140"/>
      <c r="QD140"/>
      <c r="QE140"/>
      <c r="QF140"/>
      <c r="QG140"/>
      <c r="QH140"/>
      <c r="QI140"/>
      <c r="QJ140"/>
      <c r="QK140"/>
      <c r="QL140"/>
      <c r="QM140"/>
      <c r="QN140"/>
      <c r="QO140"/>
      <c r="QP140"/>
      <c r="QQ140"/>
      <c r="QR140"/>
      <c r="QS140"/>
      <c r="QT140"/>
      <c r="QU140"/>
      <c r="QV140"/>
      <c r="QW140"/>
      <c r="QX140"/>
      <c r="QY140"/>
      <c r="QZ140"/>
      <c r="RA140"/>
      <c r="RB140"/>
      <c r="RC140"/>
      <c r="RD140"/>
      <c r="RE140"/>
      <c r="RF140"/>
      <c r="RG140"/>
      <c r="RH140"/>
      <c r="RI140"/>
      <c r="RJ140"/>
      <c r="RK140"/>
      <c r="RL140"/>
      <c r="RM140"/>
      <c r="RN140"/>
      <c r="RO140"/>
      <c r="RP140"/>
      <c r="RQ140"/>
      <c r="RR140"/>
      <c r="RS140"/>
      <c r="RT140"/>
      <c r="RU140"/>
      <c r="RV140"/>
      <c r="RW140"/>
      <c r="RX140"/>
      <c r="RY140"/>
      <c r="RZ140"/>
      <c r="SA140"/>
      <c r="SB140"/>
      <c r="SC140"/>
      <c r="SD140"/>
      <c r="SE140"/>
      <c r="SF140"/>
      <c r="SG140"/>
      <c r="SH140"/>
      <c r="SI140"/>
      <c r="SJ140"/>
      <c r="SK140"/>
      <c r="SL140"/>
      <c r="SM140"/>
      <c r="SN140"/>
      <c r="SO140"/>
      <c r="SP140"/>
      <c r="SQ140"/>
      <c r="SR140"/>
      <c r="SS140"/>
      <c r="ST140"/>
      <c r="SU140"/>
      <c r="SV140"/>
      <c r="SW140"/>
      <c r="SX140"/>
      <c r="SY140"/>
      <c r="SZ140"/>
      <c r="TA140"/>
      <c r="TB140"/>
      <c r="TC140"/>
      <c r="TD140"/>
      <c r="TE140"/>
      <c r="TF140"/>
      <c r="TG140"/>
      <c r="TH140"/>
      <c r="TI140"/>
      <c r="TJ140"/>
      <c r="TK140"/>
      <c r="TL140"/>
      <c r="TM140"/>
      <c r="TN140"/>
      <c r="TO140"/>
      <c r="TP140"/>
      <c r="TQ140"/>
      <c r="TR140"/>
      <c r="TS140"/>
      <c r="TT140"/>
      <c r="TU140"/>
      <c r="TV140"/>
      <c r="TW140"/>
      <c r="TX140"/>
      <c r="TY140"/>
      <c r="TZ140"/>
      <c r="UA140"/>
      <c r="UB140"/>
      <c r="UC140"/>
      <c r="UD140"/>
      <c r="UE140"/>
      <c r="UF140"/>
      <c r="UG140"/>
      <c r="UH140"/>
      <c r="UI140"/>
      <c r="UJ140"/>
      <c r="UK140"/>
      <c r="UL140"/>
      <c r="UM140"/>
      <c r="UN140"/>
      <c r="UO140"/>
      <c r="UP140"/>
      <c r="UQ140"/>
      <c r="UR140"/>
      <c r="US140"/>
      <c r="UT140"/>
      <c r="UU140"/>
      <c r="UV140"/>
      <c r="UW140"/>
      <c r="UX140"/>
      <c r="UY140"/>
      <c r="UZ140"/>
      <c r="VA140"/>
      <c r="VB140"/>
      <c r="VC140"/>
      <c r="VD140"/>
      <c r="VE140"/>
      <c r="VF140"/>
      <c r="VG140"/>
      <c r="VH140"/>
      <c r="VI140"/>
      <c r="VJ140"/>
      <c r="VK140"/>
      <c r="VL140"/>
      <c r="VM140"/>
      <c r="VN140"/>
      <c r="VO140"/>
      <c r="VP140"/>
      <c r="VQ140"/>
      <c r="VR140"/>
      <c r="VS140"/>
      <c r="VT140"/>
      <c r="VU140"/>
      <c r="VV140"/>
      <c r="VW140"/>
      <c r="VX140"/>
      <c r="VY140"/>
      <c r="VZ140"/>
      <c r="WA140"/>
      <c r="WB140"/>
      <c r="WC140"/>
      <c r="WD140"/>
      <c r="WE140"/>
      <c r="WF140"/>
      <c r="WG140"/>
      <c r="WH140"/>
      <c r="WI140"/>
      <c r="WJ140"/>
      <c r="WK140"/>
      <c r="WL140"/>
      <c r="WM140"/>
      <c r="WN140"/>
      <c r="WO140"/>
      <c r="WP140"/>
      <c r="WQ140"/>
      <c r="WR140"/>
      <c r="WS140"/>
      <c r="WT140"/>
      <c r="WU140"/>
      <c r="WV140"/>
      <c r="WW140"/>
      <c r="WX140"/>
      <c r="WY140"/>
      <c r="WZ140"/>
      <c r="XA140"/>
      <c r="XB140"/>
      <c r="XC140"/>
      <c r="XD140"/>
      <c r="XE140"/>
      <c r="XF140"/>
      <c r="XG140"/>
      <c r="XH140"/>
      <c r="XI140"/>
      <c r="XJ140"/>
      <c r="XK140"/>
      <c r="XL140"/>
      <c r="XM140"/>
      <c r="XN140"/>
      <c r="XO140"/>
      <c r="XP140"/>
      <c r="XQ140"/>
      <c r="XR140"/>
      <c r="XS140"/>
      <c r="XT140"/>
      <c r="XU140"/>
      <c r="XV140"/>
      <c r="XW140"/>
      <c r="XX140"/>
      <c r="XY140"/>
      <c r="XZ140"/>
      <c r="YA140"/>
      <c r="YB140"/>
      <c r="YC140"/>
      <c r="YD140"/>
      <c r="YE140"/>
      <c r="YF140"/>
      <c r="YG140"/>
      <c r="YH140"/>
      <c r="YI140"/>
      <c r="YJ140"/>
      <c r="YK140"/>
      <c r="YL140"/>
      <c r="YM140"/>
      <c r="YN140"/>
      <c r="YO140"/>
      <c r="YP140"/>
      <c r="YQ140"/>
      <c r="YR140"/>
      <c r="YS140"/>
      <c r="YT140"/>
      <c r="YU140"/>
      <c r="YV140"/>
      <c r="YW140"/>
      <c r="YX140"/>
      <c r="YY140"/>
      <c r="YZ140"/>
      <c r="ZA140"/>
    </row>
    <row r="141" spans="1:677" outlineLevel="1">
      <c r="A141" s="1" t="s">
        <v>38</v>
      </c>
      <c r="B141" s="84">
        <f>D141+D207</f>
        <v>4</v>
      </c>
      <c r="D141" s="62">
        <f t="shared" si="15"/>
        <v>2</v>
      </c>
      <c r="E141" s="122"/>
      <c r="F141" s="62"/>
      <c r="G141" s="62"/>
      <c r="H141" s="73"/>
      <c r="I141" s="73"/>
      <c r="J141" s="62"/>
      <c r="K141" s="62"/>
      <c r="L141" s="62"/>
      <c r="M141" s="62"/>
      <c r="W141" s="194"/>
      <c r="X141" s="31" t="s">
        <v>348</v>
      </c>
      <c r="Y141" s="31" t="s">
        <v>348</v>
      </c>
      <c r="Z141" s="195"/>
      <c r="BC141"/>
      <c r="BD141"/>
      <c r="BE141"/>
      <c r="BF141"/>
      <c r="BG141"/>
      <c r="BH141"/>
      <c r="BI141"/>
      <c r="BJ141"/>
      <c r="BK141"/>
      <c r="BL141"/>
      <c r="BM141"/>
      <c r="BN141"/>
      <c r="BO141"/>
      <c r="BP141"/>
      <c r="BQ141"/>
      <c r="BR141"/>
      <c r="BS141"/>
      <c r="BT141"/>
      <c r="BU141" s="196"/>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c r="IW141"/>
      <c r="IX141"/>
      <c r="IY141"/>
      <c r="IZ141"/>
      <c r="JA141"/>
      <c r="JB141"/>
      <c r="JC141"/>
      <c r="JD141"/>
      <c r="JE141"/>
      <c r="JF141"/>
      <c r="JG141"/>
      <c r="JH141"/>
      <c r="JI141"/>
      <c r="JJ141"/>
      <c r="JK141"/>
      <c r="JL141"/>
      <c r="JM141"/>
      <c r="JN141"/>
      <c r="JO141"/>
      <c r="JP141"/>
      <c r="JQ141"/>
      <c r="JR141"/>
      <c r="JS141"/>
      <c r="JT141"/>
      <c r="JU141"/>
      <c r="JV141"/>
      <c r="JW141"/>
      <c r="JX141"/>
      <c r="JY141"/>
      <c r="JZ141"/>
      <c r="KA141"/>
      <c r="KB141"/>
      <c r="KC141"/>
      <c r="KD141"/>
      <c r="KE141"/>
      <c r="KF141"/>
      <c r="KG141"/>
      <c r="KH141"/>
      <c r="KI141"/>
      <c r="KJ141"/>
      <c r="KK141"/>
      <c r="KL141"/>
      <c r="KM141"/>
      <c r="KN141"/>
      <c r="KO141"/>
      <c r="KP141"/>
      <c r="KQ141"/>
      <c r="KR141"/>
      <c r="KS141"/>
      <c r="KT141"/>
      <c r="KU141"/>
      <c r="KV141"/>
      <c r="KW141"/>
      <c r="KX141"/>
      <c r="KY141"/>
      <c r="KZ141"/>
      <c r="LA141"/>
      <c r="LB141"/>
      <c r="LC141"/>
      <c r="LD141"/>
      <c r="LE141"/>
      <c r="LF141"/>
      <c r="LG141"/>
      <c r="LH141"/>
      <c r="LI141"/>
      <c r="LJ141"/>
      <c r="LK141"/>
      <c r="LL141"/>
      <c r="LM141"/>
      <c r="LN141"/>
      <c r="LO141"/>
      <c r="LP141"/>
      <c r="LQ141"/>
      <c r="LR141"/>
      <c r="LS141"/>
      <c r="LT141"/>
      <c r="LU141"/>
      <c r="LV141"/>
      <c r="LW141"/>
      <c r="LX141"/>
      <c r="LY141"/>
      <c r="LZ141"/>
      <c r="MA141"/>
      <c r="MB141"/>
      <c r="MC141"/>
      <c r="MD141"/>
      <c r="ME141"/>
      <c r="MF141"/>
      <c r="MG141"/>
      <c r="MH141"/>
      <c r="MI141"/>
      <c r="MJ141"/>
      <c r="MK141"/>
      <c r="ML141"/>
      <c r="MM141"/>
      <c r="MN141"/>
      <c r="MO141"/>
      <c r="MP141"/>
      <c r="MQ141"/>
      <c r="MR141"/>
      <c r="MS141"/>
      <c r="MT141"/>
      <c r="MU141"/>
      <c r="MV141"/>
      <c r="MW141"/>
      <c r="MX141"/>
      <c r="MY141"/>
      <c r="MZ141"/>
      <c r="NA141"/>
      <c r="NB141"/>
      <c r="NC141"/>
      <c r="ND141"/>
      <c r="NE141"/>
      <c r="NF141"/>
      <c r="NG141"/>
      <c r="NH141"/>
      <c r="NI141"/>
      <c r="NJ141"/>
      <c r="NK141"/>
      <c r="NL141"/>
      <c r="NM141"/>
      <c r="NN141"/>
      <c r="NO141"/>
      <c r="NP141"/>
      <c r="NQ141"/>
      <c r="NR141"/>
      <c r="NS141"/>
      <c r="NT141"/>
      <c r="NU141"/>
      <c r="NV141"/>
      <c r="NW141"/>
      <c r="NX141"/>
      <c r="NY141"/>
      <c r="NZ141"/>
      <c r="OA141"/>
      <c r="OB141"/>
      <c r="OC141"/>
      <c r="OD141"/>
      <c r="OE141"/>
      <c r="OF141"/>
      <c r="OG141"/>
      <c r="OH141"/>
      <c r="OI141"/>
      <c r="OJ141"/>
      <c r="OK141"/>
      <c r="OL141"/>
      <c r="OM141"/>
      <c r="ON141"/>
      <c r="OO141"/>
      <c r="OP141"/>
      <c r="OQ141"/>
      <c r="OR141"/>
      <c r="OS141"/>
      <c r="OT141"/>
      <c r="OU141"/>
      <c r="OV141"/>
      <c r="OW141"/>
      <c r="OX141"/>
      <c r="OY141"/>
      <c r="OZ141"/>
      <c r="PA141"/>
      <c r="PB141"/>
      <c r="PC141"/>
      <c r="PD141"/>
      <c r="PE141"/>
      <c r="PF141"/>
      <c r="PG141"/>
      <c r="PH141"/>
      <c r="PI141"/>
      <c r="PJ141"/>
      <c r="PK141"/>
      <c r="PL141"/>
      <c r="PM141"/>
      <c r="PN141"/>
      <c r="PO141"/>
      <c r="PP141"/>
      <c r="PQ141"/>
      <c r="PR141"/>
      <c r="PS141"/>
      <c r="PT141"/>
      <c r="PU141"/>
      <c r="PV141"/>
      <c r="PW141"/>
      <c r="PX141"/>
      <c r="PY141"/>
      <c r="PZ141"/>
      <c r="QA141"/>
      <c r="QB141"/>
      <c r="QC141"/>
      <c r="QD141"/>
      <c r="QE141"/>
      <c r="QF141"/>
      <c r="QG141"/>
      <c r="QH141"/>
      <c r="QI141"/>
      <c r="QJ141"/>
      <c r="QK141"/>
      <c r="QL141"/>
      <c r="QM141"/>
      <c r="QN141"/>
      <c r="QO141"/>
      <c r="QP141"/>
      <c r="QQ141"/>
      <c r="QR141"/>
      <c r="QS141"/>
      <c r="QT141"/>
      <c r="QU141"/>
      <c r="QV141"/>
      <c r="QW141"/>
      <c r="QX141"/>
      <c r="QY141"/>
      <c r="QZ141"/>
      <c r="RA141"/>
      <c r="RB141"/>
      <c r="RC141"/>
      <c r="RD141"/>
      <c r="RE141"/>
      <c r="RF141"/>
      <c r="RG141"/>
      <c r="RH141"/>
      <c r="RI141"/>
      <c r="RJ141"/>
      <c r="RK141"/>
      <c r="RL141"/>
      <c r="RM141"/>
      <c r="RN141"/>
      <c r="RO141"/>
      <c r="RP141"/>
      <c r="RQ141"/>
      <c r="RR141"/>
      <c r="RS141"/>
      <c r="RT141"/>
      <c r="RU141"/>
      <c r="RV141"/>
      <c r="RW141"/>
      <c r="RX141"/>
      <c r="RY141"/>
      <c r="RZ141"/>
      <c r="SA141"/>
      <c r="SB141"/>
      <c r="SC141"/>
      <c r="SD141"/>
      <c r="SE141"/>
      <c r="SF141"/>
      <c r="SG141"/>
      <c r="SH141"/>
      <c r="SI141"/>
      <c r="SJ141"/>
      <c r="SK141"/>
      <c r="SL141"/>
      <c r="SM141"/>
      <c r="SN141"/>
      <c r="SO141"/>
      <c r="SP141"/>
      <c r="SQ141"/>
      <c r="SR141"/>
      <c r="SS141"/>
      <c r="ST141"/>
      <c r="SU141"/>
      <c r="SV141"/>
      <c r="SW141"/>
      <c r="SX141"/>
      <c r="SY141"/>
      <c r="SZ141"/>
      <c r="TA141"/>
      <c r="TB141"/>
      <c r="TC141"/>
      <c r="TD141"/>
      <c r="TE141"/>
      <c r="TF141"/>
      <c r="TG141"/>
      <c r="TH141"/>
      <c r="TI141"/>
      <c r="TJ141"/>
      <c r="TK141"/>
      <c r="TL141"/>
      <c r="TM141"/>
      <c r="TN141"/>
      <c r="TO141"/>
      <c r="TP141"/>
      <c r="TQ141"/>
      <c r="TR141"/>
      <c r="TS141"/>
      <c r="TT141"/>
      <c r="TU141"/>
      <c r="TV141"/>
      <c r="TW141"/>
      <c r="TX141"/>
      <c r="TY141"/>
      <c r="TZ141"/>
      <c r="UA141"/>
      <c r="UB141"/>
      <c r="UC141"/>
      <c r="UD141"/>
      <c r="UE141"/>
      <c r="UF141"/>
      <c r="UG141"/>
      <c r="UH141"/>
      <c r="UI141"/>
      <c r="UJ141"/>
      <c r="UK141"/>
      <c r="UL141"/>
      <c r="UM141"/>
      <c r="UN141"/>
      <c r="UO141"/>
      <c r="UP141"/>
      <c r="UQ141"/>
      <c r="UR141"/>
      <c r="US141"/>
      <c r="UT141"/>
      <c r="UU141"/>
      <c r="UV141"/>
      <c r="UW141"/>
      <c r="UX141"/>
      <c r="UY141"/>
      <c r="UZ141"/>
      <c r="VA141"/>
      <c r="VB141"/>
      <c r="VC141"/>
      <c r="VD141"/>
      <c r="VE141"/>
      <c r="VF141"/>
      <c r="VG141"/>
      <c r="VH141"/>
      <c r="VI141"/>
      <c r="VJ141"/>
      <c r="VK141"/>
      <c r="VL141"/>
      <c r="VM141"/>
      <c r="VN141"/>
      <c r="VO141"/>
      <c r="VP141"/>
      <c r="VQ141"/>
      <c r="VR141"/>
      <c r="VS141"/>
      <c r="VT141"/>
      <c r="VU141"/>
      <c r="VV141"/>
      <c r="VW141"/>
      <c r="VX141"/>
      <c r="VY141"/>
      <c r="VZ141"/>
      <c r="WA141"/>
      <c r="WB141"/>
      <c r="WC141"/>
      <c r="WD141"/>
      <c r="WE141"/>
      <c r="WF141"/>
      <c r="WG141"/>
      <c r="WH141"/>
      <c r="WI141"/>
      <c r="WJ141"/>
      <c r="WK141"/>
      <c r="WL141"/>
      <c r="WM141"/>
      <c r="WN141"/>
      <c r="WO141"/>
      <c r="WP141"/>
      <c r="WQ141"/>
      <c r="WR141"/>
      <c r="WS141"/>
      <c r="WT141"/>
      <c r="WU141"/>
      <c r="WV141"/>
      <c r="WW141"/>
      <c r="WX141"/>
      <c r="WY141"/>
      <c r="WZ141"/>
      <c r="XA141"/>
      <c r="XB141"/>
      <c r="XC141"/>
      <c r="XD141"/>
      <c r="XE141"/>
      <c r="XF141"/>
      <c r="XG141"/>
      <c r="XH141"/>
      <c r="XI141"/>
      <c r="XJ141"/>
      <c r="XK141"/>
      <c r="XL141"/>
      <c r="XM141"/>
      <c r="XN141"/>
      <c r="XO141"/>
      <c r="XP141"/>
      <c r="XQ141"/>
      <c r="XR141"/>
      <c r="XS141"/>
      <c r="XT141"/>
      <c r="XU141"/>
      <c r="XV141"/>
      <c r="XW141"/>
      <c r="XX141"/>
      <c r="XY141"/>
      <c r="XZ141"/>
      <c r="YA141"/>
      <c r="YB141"/>
      <c r="YC141"/>
      <c r="YD141"/>
      <c r="YE141"/>
      <c r="YF141"/>
      <c r="YG141"/>
      <c r="YH141"/>
      <c r="YI141"/>
      <c r="YJ141"/>
      <c r="YK141"/>
      <c r="YL141"/>
      <c r="YM141"/>
      <c r="YN141"/>
      <c r="YO141"/>
      <c r="YP141"/>
      <c r="YQ141"/>
      <c r="YR141"/>
      <c r="YS141"/>
      <c r="YT141"/>
      <c r="YU141"/>
      <c r="YV141"/>
      <c r="YW141"/>
      <c r="YX141"/>
      <c r="YY141"/>
      <c r="YZ141"/>
      <c r="ZA141"/>
    </row>
    <row r="142" spans="1:677" ht="12.75" customHeight="1" outlineLevel="1">
      <c r="A142" s="19" t="s">
        <v>179</v>
      </c>
      <c r="B142" s="198">
        <f>D142+D203</f>
        <v>11</v>
      </c>
      <c r="D142" s="62">
        <f t="shared" si="15"/>
        <v>5</v>
      </c>
      <c r="E142" s="122"/>
      <c r="F142" s="62"/>
      <c r="G142" s="62"/>
      <c r="H142" s="73"/>
      <c r="I142" s="73"/>
      <c r="J142" s="62"/>
      <c r="K142" s="62"/>
      <c r="L142" s="19" t="s">
        <v>2</v>
      </c>
      <c r="M142" s="19" t="s">
        <v>2</v>
      </c>
      <c r="N142" s="19" t="s">
        <v>2</v>
      </c>
      <c r="S142" s="194"/>
      <c r="T142" s="19" t="s">
        <v>2</v>
      </c>
      <c r="U142" s="19" t="s">
        <v>2</v>
      </c>
      <c r="BC142"/>
      <c r="BD142"/>
      <c r="BE142"/>
      <c r="BF142"/>
      <c r="BG142"/>
      <c r="BH142"/>
      <c r="BI142"/>
      <c r="BJ142"/>
      <c r="BK142"/>
      <c r="BL142"/>
      <c r="BM142"/>
      <c r="BN142"/>
      <c r="BO142"/>
      <c r="BP142"/>
      <c r="BQ142"/>
      <c r="BR142"/>
      <c r="BS142"/>
      <c r="BT142"/>
      <c r="BU142" s="196"/>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c r="IW142"/>
      <c r="IX142"/>
      <c r="IY142"/>
      <c r="IZ142"/>
      <c r="JA142"/>
      <c r="JB142"/>
      <c r="JC142"/>
      <c r="JD142"/>
      <c r="JE142"/>
      <c r="JF142"/>
      <c r="JG142"/>
      <c r="JH142"/>
      <c r="JI142"/>
      <c r="JJ142"/>
      <c r="JK142"/>
      <c r="JL142"/>
      <c r="JM142"/>
      <c r="JN142"/>
      <c r="JO142"/>
      <c r="JP142"/>
      <c r="JQ142"/>
      <c r="JR142"/>
      <c r="JS142"/>
      <c r="JT142"/>
      <c r="JU142"/>
      <c r="JV142"/>
      <c r="JW142"/>
      <c r="JX142"/>
      <c r="JY142"/>
      <c r="JZ142"/>
      <c r="KA142"/>
      <c r="KB142"/>
      <c r="KC142"/>
      <c r="KD142"/>
      <c r="KE142"/>
      <c r="KF142"/>
      <c r="KG142"/>
      <c r="KH142"/>
      <c r="KI142"/>
      <c r="KJ142"/>
      <c r="KK142"/>
      <c r="KL142"/>
      <c r="KM142"/>
      <c r="KN142"/>
      <c r="KO142"/>
      <c r="KP142"/>
      <c r="KQ142"/>
      <c r="KR142"/>
      <c r="KS142"/>
      <c r="KT142"/>
      <c r="KU142"/>
      <c r="KV142"/>
      <c r="KW142"/>
      <c r="KX142"/>
      <c r="KY142"/>
      <c r="KZ142"/>
      <c r="LA142"/>
      <c r="LB142"/>
      <c r="LC142"/>
      <c r="LD142"/>
      <c r="LE142"/>
      <c r="LF142"/>
      <c r="LG142"/>
      <c r="LH142"/>
      <c r="LI142"/>
      <c r="LJ142"/>
      <c r="LK142"/>
      <c r="LL142"/>
      <c r="LM142"/>
      <c r="LN142"/>
      <c r="LO142"/>
      <c r="LP142"/>
      <c r="LQ142"/>
      <c r="LR142"/>
      <c r="LS142"/>
      <c r="LT142"/>
      <c r="LU142"/>
      <c r="LV142"/>
      <c r="LW142"/>
      <c r="LX142"/>
      <c r="LY142"/>
      <c r="LZ142"/>
      <c r="MA142"/>
      <c r="MB142"/>
      <c r="MC142"/>
      <c r="MD142"/>
      <c r="ME142"/>
      <c r="MF142"/>
      <c r="MG142"/>
      <c r="MH142"/>
      <c r="MI142"/>
      <c r="MJ142"/>
      <c r="MK142"/>
      <c r="ML142"/>
      <c r="MM142"/>
      <c r="MN142"/>
      <c r="MO142"/>
      <c r="MP142"/>
      <c r="MQ142"/>
      <c r="MR142"/>
      <c r="MS142"/>
      <c r="MT142"/>
      <c r="MU142"/>
      <c r="MV142"/>
      <c r="MW142"/>
      <c r="MX142"/>
      <c r="MY142"/>
      <c r="MZ142"/>
      <c r="NA142"/>
      <c r="NB142"/>
      <c r="NC142"/>
      <c r="ND142"/>
      <c r="NE142"/>
      <c r="NF142"/>
      <c r="NG142"/>
      <c r="NH142"/>
      <c r="NI142"/>
      <c r="NJ142"/>
      <c r="NK142"/>
      <c r="NL142"/>
      <c r="NM142"/>
      <c r="NN142"/>
      <c r="NO142"/>
      <c r="NP142"/>
      <c r="NQ142"/>
      <c r="NR142"/>
      <c r="NS142"/>
      <c r="NT142"/>
      <c r="NU142"/>
      <c r="NV142"/>
      <c r="NW142"/>
      <c r="NX142"/>
      <c r="NY142"/>
      <c r="NZ142"/>
      <c r="OA142"/>
      <c r="OB142"/>
      <c r="OC142"/>
      <c r="OD142"/>
      <c r="OE142"/>
      <c r="OF142"/>
      <c r="OG142"/>
      <c r="OH142"/>
      <c r="OI142"/>
      <c r="OJ142"/>
      <c r="OK142"/>
      <c r="OL142"/>
      <c r="OM142"/>
      <c r="ON142"/>
      <c r="OO142"/>
      <c r="OP142"/>
      <c r="OQ142"/>
      <c r="OR142"/>
      <c r="OS142"/>
      <c r="OT142"/>
      <c r="OU142"/>
      <c r="OV142"/>
      <c r="OW142"/>
      <c r="OX142"/>
      <c r="OY142"/>
      <c r="OZ142"/>
      <c r="PA142"/>
      <c r="PB142"/>
      <c r="PC142"/>
      <c r="PD142"/>
      <c r="PE142"/>
      <c r="PF142"/>
      <c r="PG142"/>
      <c r="PH142"/>
      <c r="PI142"/>
      <c r="PJ142"/>
      <c r="PK142"/>
      <c r="PL142"/>
      <c r="PM142"/>
      <c r="PN142"/>
      <c r="PO142"/>
      <c r="PP142"/>
      <c r="PQ142"/>
      <c r="PR142"/>
      <c r="PS142"/>
      <c r="PT142"/>
      <c r="PU142"/>
      <c r="PV142"/>
      <c r="PW142"/>
      <c r="PX142"/>
      <c r="PY142"/>
      <c r="PZ142"/>
      <c r="QA142"/>
      <c r="QB142"/>
      <c r="QC142"/>
      <c r="QD142"/>
      <c r="QE142"/>
      <c r="QF142"/>
      <c r="QG142"/>
      <c r="QH142"/>
      <c r="QI142"/>
      <c r="QJ142"/>
      <c r="QK142"/>
      <c r="QL142"/>
      <c r="QM142"/>
      <c r="QN142"/>
      <c r="QO142"/>
      <c r="QP142"/>
      <c r="QQ142"/>
      <c r="QR142"/>
      <c r="QS142"/>
      <c r="QT142"/>
      <c r="QU142"/>
      <c r="QV142"/>
      <c r="QW142"/>
      <c r="QX142"/>
      <c r="QY142"/>
      <c r="QZ142"/>
      <c r="RA142"/>
      <c r="RB142"/>
      <c r="RC142"/>
      <c r="RD142"/>
      <c r="RE142"/>
      <c r="RF142"/>
      <c r="RG142"/>
      <c r="RH142"/>
      <c r="RI142"/>
      <c r="RJ142"/>
      <c r="RK142"/>
      <c r="RL142"/>
      <c r="RM142"/>
      <c r="RN142"/>
      <c r="RO142"/>
      <c r="RP142"/>
      <c r="RQ142"/>
      <c r="RR142"/>
      <c r="RS142"/>
      <c r="RT142"/>
      <c r="RU142"/>
      <c r="RV142"/>
      <c r="RW142"/>
      <c r="RX142"/>
      <c r="RY142"/>
      <c r="RZ142"/>
      <c r="SA142"/>
      <c r="SB142"/>
      <c r="SC142"/>
      <c r="SD142"/>
      <c r="SE142"/>
      <c r="SF142"/>
      <c r="SG142"/>
      <c r="SH142"/>
      <c r="SI142"/>
      <c r="SJ142"/>
      <c r="SK142"/>
      <c r="SL142"/>
      <c r="SM142"/>
      <c r="SN142"/>
      <c r="SO142"/>
      <c r="SP142"/>
      <c r="SQ142"/>
      <c r="SR142"/>
      <c r="SS142"/>
      <c r="ST142"/>
      <c r="SU142"/>
      <c r="SV142"/>
      <c r="SW142"/>
      <c r="SX142"/>
      <c r="SY142"/>
      <c r="SZ142"/>
      <c r="TA142"/>
      <c r="TB142"/>
      <c r="TC142"/>
      <c r="TD142"/>
      <c r="TE142"/>
      <c r="TF142"/>
      <c r="TG142"/>
      <c r="TH142"/>
      <c r="TI142"/>
      <c r="TJ142"/>
      <c r="TK142"/>
      <c r="TL142"/>
      <c r="TM142"/>
      <c r="TN142"/>
      <c r="TO142"/>
      <c r="TP142"/>
      <c r="TQ142"/>
      <c r="TR142"/>
      <c r="TS142"/>
      <c r="TT142"/>
      <c r="TU142"/>
      <c r="TV142"/>
      <c r="TW142"/>
      <c r="TX142"/>
      <c r="TY142"/>
      <c r="TZ142"/>
      <c r="UA142"/>
      <c r="UB142"/>
      <c r="UC142"/>
      <c r="UD142"/>
      <c r="UE142"/>
      <c r="UF142"/>
      <c r="UG142"/>
      <c r="UH142"/>
      <c r="UI142"/>
      <c r="UJ142"/>
      <c r="UK142"/>
      <c r="UL142"/>
      <c r="UM142"/>
      <c r="UN142"/>
      <c r="UO142"/>
      <c r="UP142"/>
      <c r="UQ142"/>
      <c r="UR142"/>
      <c r="US142"/>
      <c r="UT142"/>
      <c r="UU142"/>
      <c r="UV142"/>
      <c r="UW142"/>
      <c r="UX142"/>
      <c r="UY142"/>
      <c r="UZ142"/>
      <c r="VA142"/>
      <c r="VB142"/>
      <c r="VC142"/>
      <c r="VD142"/>
      <c r="VE142"/>
      <c r="VF142"/>
      <c r="VG142"/>
      <c r="VH142"/>
      <c r="VI142"/>
      <c r="VJ142"/>
      <c r="VK142"/>
      <c r="VL142"/>
      <c r="VM142"/>
      <c r="VN142"/>
      <c r="VO142"/>
      <c r="VP142"/>
      <c r="VQ142"/>
      <c r="VR142"/>
      <c r="VS142"/>
      <c r="VT142"/>
      <c r="VU142"/>
      <c r="VV142"/>
      <c r="VW142"/>
      <c r="VX142"/>
      <c r="VY142"/>
      <c r="VZ142"/>
      <c r="WA142"/>
      <c r="WB142"/>
      <c r="WC142"/>
      <c r="WD142"/>
      <c r="WE142"/>
      <c r="WF142"/>
      <c r="WG142"/>
      <c r="WH142"/>
      <c r="WI142"/>
      <c r="WJ142"/>
      <c r="WK142"/>
      <c r="WL142"/>
      <c r="WM142"/>
      <c r="WN142"/>
      <c r="WO142"/>
      <c r="WP142"/>
      <c r="WQ142"/>
      <c r="WR142"/>
      <c r="WS142"/>
      <c r="WT142"/>
      <c r="WU142"/>
      <c r="WV142"/>
      <c r="WW142"/>
      <c r="WX142"/>
      <c r="WY142"/>
      <c r="WZ142"/>
      <c r="XA142"/>
      <c r="XB142"/>
      <c r="XC142"/>
      <c r="XD142"/>
      <c r="XE142"/>
      <c r="XF142"/>
      <c r="XG142"/>
      <c r="XH142"/>
      <c r="XI142"/>
      <c r="XJ142"/>
      <c r="XK142"/>
      <c r="XL142"/>
      <c r="XM142"/>
      <c r="XN142"/>
      <c r="XO142"/>
      <c r="XP142"/>
      <c r="XQ142"/>
      <c r="XR142"/>
      <c r="XS142"/>
      <c r="XT142"/>
      <c r="XU142"/>
      <c r="XV142"/>
      <c r="XW142"/>
      <c r="XX142"/>
      <c r="XY142"/>
      <c r="XZ142"/>
      <c r="YA142"/>
      <c r="YB142"/>
      <c r="YC142"/>
      <c r="YD142"/>
      <c r="YE142"/>
      <c r="YF142"/>
      <c r="YG142"/>
      <c r="YH142"/>
      <c r="YI142"/>
      <c r="YJ142"/>
      <c r="YK142"/>
      <c r="YL142"/>
      <c r="YM142"/>
      <c r="YN142"/>
      <c r="YO142"/>
      <c r="YP142"/>
      <c r="YQ142"/>
      <c r="YR142"/>
      <c r="YS142"/>
      <c r="YT142"/>
      <c r="YU142"/>
      <c r="YV142"/>
      <c r="YW142"/>
      <c r="YX142"/>
      <c r="YY142"/>
      <c r="YZ142"/>
      <c r="ZA142"/>
    </row>
    <row r="143" spans="1:677" ht="12.75" customHeight="1" outlineLevel="1" thickBot="1">
      <c r="A143" s="56" t="s">
        <v>945</v>
      </c>
      <c r="B143" s="198">
        <f>D143+D162</f>
        <v>9</v>
      </c>
      <c r="D143" s="62">
        <f t="shared" si="15"/>
        <v>6</v>
      </c>
      <c r="E143" s="122"/>
      <c r="F143" s="62"/>
      <c r="G143" s="62"/>
      <c r="H143" s="458"/>
      <c r="I143" s="458"/>
      <c r="J143" s="114"/>
      <c r="K143" s="114"/>
      <c r="L143" s="114"/>
      <c r="M143" s="62"/>
      <c r="N143" s="194"/>
      <c r="O143" s="56" t="s">
        <v>167</v>
      </c>
      <c r="P143" s="56" t="s">
        <v>167</v>
      </c>
      <c r="Q143" s="56" t="s">
        <v>167</v>
      </c>
      <c r="R143" s="56" t="s">
        <v>167</v>
      </c>
      <c r="S143" s="56" t="s">
        <v>167</v>
      </c>
      <c r="T143" s="56" t="s">
        <v>167</v>
      </c>
      <c r="U143" s="195"/>
      <c r="AG143" s="45"/>
      <c r="BC143"/>
      <c r="BD143"/>
      <c r="BE143"/>
      <c r="BF143"/>
      <c r="BG143"/>
      <c r="BH143"/>
      <c r="BI143"/>
      <c r="BJ143"/>
      <c r="BK143"/>
      <c r="BL143"/>
      <c r="BM143"/>
      <c r="BN143"/>
      <c r="BO143"/>
      <c r="BP143"/>
      <c r="BQ143"/>
      <c r="BR143"/>
      <c r="BS143"/>
      <c r="BT143"/>
      <c r="BU143" s="196"/>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c r="IW143"/>
      <c r="IX143"/>
      <c r="IY143"/>
      <c r="IZ143"/>
      <c r="JA143"/>
      <c r="JB143"/>
      <c r="JC143"/>
      <c r="JD143"/>
      <c r="JE143"/>
      <c r="JF143"/>
      <c r="JG143"/>
      <c r="JH143"/>
      <c r="JI143"/>
      <c r="JJ143"/>
      <c r="JK143"/>
      <c r="JL143"/>
      <c r="JM143"/>
      <c r="JN143"/>
      <c r="JO143"/>
      <c r="JP143"/>
      <c r="JQ143"/>
      <c r="JR143"/>
      <c r="JS143"/>
      <c r="JT143"/>
      <c r="JU143"/>
      <c r="JV143"/>
      <c r="JW143"/>
      <c r="JX143"/>
      <c r="JY143"/>
      <c r="JZ143"/>
      <c r="KA143"/>
      <c r="KB143"/>
      <c r="KC143"/>
      <c r="KD143"/>
      <c r="KE143"/>
      <c r="KF143"/>
      <c r="KG143"/>
      <c r="KH143"/>
      <c r="KI143"/>
      <c r="KJ143"/>
      <c r="KK143"/>
      <c r="KL143"/>
      <c r="KM143"/>
      <c r="KN143"/>
      <c r="KO143"/>
      <c r="KP143"/>
      <c r="KQ143"/>
      <c r="KR143"/>
      <c r="KS143"/>
      <c r="KT143"/>
      <c r="KU143"/>
      <c r="KV143"/>
      <c r="KW143"/>
      <c r="KX143"/>
      <c r="KY143"/>
      <c r="KZ143"/>
      <c r="LA143"/>
      <c r="LB143"/>
      <c r="LC143"/>
      <c r="LD143"/>
      <c r="LE143"/>
      <c r="LF143"/>
      <c r="LG143"/>
      <c r="LH143"/>
      <c r="LI143"/>
      <c r="LJ143"/>
      <c r="LK143"/>
      <c r="LL143"/>
      <c r="LM143"/>
      <c r="LN143"/>
      <c r="LO143"/>
      <c r="LP143"/>
      <c r="LQ143"/>
      <c r="LR143"/>
      <c r="LS143"/>
      <c r="LT143"/>
      <c r="LU143"/>
      <c r="LV143"/>
      <c r="LW143"/>
      <c r="LX143"/>
      <c r="LY143"/>
      <c r="LZ143"/>
      <c r="MA143"/>
      <c r="MB143"/>
      <c r="MC143"/>
      <c r="MD143"/>
      <c r="ME143"/>
      <c r="MF143"/>
      <c r="MG143"/>
      <c r="MH143"/>
      <c r="MI143"/>
      <c r="MJ143"/>
      <c r="MK143"/>
      <c r="ML143"/>
      <c r="MM143"/>
      <c r="MN143"/>
      <c r="MO143"/>
      <c r="MP143"/>
      <c r="MQ143"/>
      <c r="MR143"/>
      <c r="MS143"/>
      <c r="MT143"/>
      <c r="MU143"/>
      <c r="MV143"/>
      <c r="MW143"/>
      <c r="MX143"/>
      <c r="MY143"/>
      <c r="MZ143"/>
      <c r="NA143"/>
      <c r="NB143"/>
      <c r="NC143"/>
      <c r="ND143"/>
      <c r="NE143"/>
      <c r="NF143"/>
      <c r="NG143"/>
      <c r="NH143"/>
      <c r="NI143"/>
      <c r="NJ143"/>
      <c r="NK143"/>
      <c r="NL143"/>
      <c r="NM143"/>
      <c r="NN143"/>
      <c r="NO143"/>
      <c r="NP143"/>
      <c r="NQ143"/>
      <c r="NR143"/>
      <c r="NS143"/>
      <c r="NT143"/>
      <c r="NU143"/>
      <c r="NV143"/>
      <c r="NW143"/>
      <c r="NX143"/>
      <c r="NY143"/>
      <c r="NZ143"/>
      <c r="OA143"/>
      <c r="OB143"/>
      <c r="OC143"/>
      <c r="OD143"/>
      <c r="OE143"/>
      <c r="OF143"/>
      <c r="OG143"/>
      <c r="OH143"/>
      <c r="OI143"/>
      <c r="OJ143"/>
      <c r="OK143"/>
      <c r="OL143"/>
      <c r="OM143"/>
      <c r="ON143"/>
      <c r="OO143"/>
      <c r="OP143"/>
      <c r="OQ143"/>
      <c r="OR143"/>
      <c r="OS143"/>
      <c r="OT143"/>
      <c r="OU143"/>
      <c r="OV143"/>
      <c r="OW143"/>
      <c r="OX143"/>
      <c r="OY143"/>
      <c r="OZ143"/>
      <c r="PA143"/>
      <c r="PB143"/>
      <c r="PC143"/>
      <c r="PD143"/>
      <c r="PE143"/>
      <c r="PF143"/>
      <c r="PG143"/>
      <c r="PH143"/>
      <c r="PI143"/>
      <c r="PJ143"/>
      <c r="PK143"/>
      <c r="PL143"/>
      <c r="PM143"/>
      <c r="PN143"/>
      <c r="PO143"/>
      <c r="PP143"/>
      <c r="PQ143"/>
      <c r="PR143"/>
      <c r="PS143"/>
      <c r="PT143"/>
      <c r="PU143"/>
      <c r="PV143"/>
      <c r="PW143"/>
      <c r="PX143"/>
      <c r="PY143"/>
      <c r="PZ143"/>
      <c r="QA143"/>
      <c r="QB143"/>
      <c r="QC143"/>
      <c r="QD143"/>
      <c r="QE143"/>
      <c r="QF143"/>
      <c r="QG143"/>
      <c r="QH143"/>
      <c r="QI143"/>
      <c r="QJ143"/>
      <c r="QK143"/>
      <c r="QL143"/>
      <c r="QM143"/>
      <c r="QN143"/>
      <c r="QO143"/>
      <c r="QP143"/>
      <c r="QQ143"/>
      <c r="QR143"/>
      <c r="QS143"/>
      <c r="QT143"/>
      <c r="QU143"/>
      <c r="QV143"/>
      <c r="QW143"/>
      <c r="QX143"/>
      <c r="QY143"/>
      <c r="QZ143"/>
      <c r="RA143"/>
      <c r="RB143"/>
      <c r="RC143"/>
      <c r="RD143"/>
      <c r="RE143"/>
      <c r="RF143"/>
      <c r="RG143"/>
      <c r="RH143"/>
      <c r="RI143"/>
      <c r="RJ143"/>
      <c r="RK143"/>
      <c r="RL143"/>
      <c r="RM143"/>
      <c r="RN143"/>
      <c r="RO143"/>
      <c r="RP143"/>
      <c r="RQ143"/>
      <c r="RR143"/>
      <c r="RS143"/>
      <c r="RT143"/>
      <c r="RU143"/>
      <c r="RV143"/>
      <c r="RW143"/>
      <c r="RX143"/>
      <c r="RY143"/>
      <c r="RZ143"/>
      <c r="SA143"/>
      <c r="SB143"/>
      <c r="SC143"/>
      <c r="SD143"/>
      <c r="SE143"/>
      <c r="SF143"/>
      <c r="SG143"/>
      <c r="SH143"/>
      <c r="SI143"/>
      <c r="SJ143"/>
      <c r="SK143"/>
      <c r="SL143"/>
      <c r="SM143"/>
      <c r="SN143"/>
      <c r="SO143"/>
      <c r="SP143"/>
      <c r="SQ143"/>
      <c r="SR143"/>
      <c r="SS143"/>
      <c r="ST143"/>
      <c r="SU143"/>
      <c r="SV143"/>
      <c r="SW143"/>
      <c r="SX143"/>
      <c r="SY143"/>
      <c r="SZ143"/>
      <c r="TA143"/>
      <c r="TB143"/>
      <c r="TC143"/>
      <c r="TD143"/>
      <c r="TE143"/>
      <c r="TF143"/>
      <c r="TG143"/>
      <c r="TH143"/>
      <c r="TI143"/>
      <c r="TJ143"/>
      <c r="TK143"/>
      <c r="TL143"/>
      <c r="TM143"/>
      <c r="TN143"/>
      <c r="TO143"/>
      <c r="TP143"/>
      <c r="TQ143"/>
      <c r="TR143"/>
      <c r="TS143"/>
      <c r="TT143"/>
      <c r="TU143"/>
      <c r="TV143"/>
      <c r="TW143"/>
      <c r="TX143"/>
      <c r="TY143"/>
      <c r="TZ143"/>
      <c r="UA143"/>
      <c r="UB143"/>
      <c r="UC143"/>
      <c r="UD143"/>
      <c r="UE143"/>
      <c r="UF143"/>
      <c r="UG143"/>
      <c r="UH143"/>
      <c r="UI143"/>
      <c r="UJ143"/>
      <c r="UK143"/>
      <c r="UL143"/>
      <c r="UM143"/>
      <c r="UN143"/>
      <c r="UO143"/>
      <c r="UP143"/>
      <c r="UQ143"/>
      <c r="UR143"/>
      <c r="US143"/>
      <c r="UT143"/>
      <c r="UU143"/>
      <c r="UV143"/>
      <c r="UW143"/>
      <c r="UX143"/>
      <c r="UY143"/>
      <c r="UZ143"/>
      <c r="VA143"/>
      <c r="VB143"/>
      <c r="VC143"/>
      <c r="VD143"/>
      <c r="VE143"/>
      <c r="VF143"/>
      <c r="VG143"/>
      <c r="VH143"/>
      <c r="VI143"/>
      <c r="VJ143"/>
      <c r="VK143"/>
      <c r="VL143"/>
      <c r="VM143"/>
      <c r="VN143"/>
      <c r="VO143"/>
      <c r="VP143"/>
      <c r="VQ143"/>
      <c r="VR143"/>
      <c r="VS143"/>
      <c r="VT143"/>
      <c r="VU143"/>
      <c r="VV143"/>
      <c r="VW143"/>
      <c r="VX143"/>
      <c r="VY143"/>
      <c r="VZ143"/>
      <c r="WA143"/>
      <c r="WB143"/>
      <c r="WC143"/>
      <c r="WD143"/>
      <c r="WE143"/>
      <c r="WF143"/>
      <c r="WG143"/>
      <c r="WH143"/>
      <c r="WI143"/>
      <c r="WJ143"/>
      <c r="WK143"/>
      <c r="WL143"/>
      <c r="WM143"/>
      <c r="WN143"/>
      <c r="WO143"/>
      <c r="WP143"/>
      <c r="WQ143"/>
      <c r="WR143"/>
      <c r="WS143"/>
      <c r="WT143"/>
      <c r="WU143"/>
      <c r="WV143"/>
      <c r="WW143"/>
      <c r="WX143"/>
      <c r="WY143"/>
      <c r="WZ143"/>
      <c r="XA143"/>
      <c r="XB143"/>
      <c r="XC143"/>
      <c r="XD143"/>
      <c r="XE143"/>
      <c r="XF143"/>
      <c r="XG143"/>
      <c r="XH143"/>
      <c r="XI143"/>
      <c r="XJ143"/>
      <c r="XK143"/>
      <c r="XL143"/>
      <c r="XM143"/>
      <c r="XN143"/>
      <c r="XO143"/>
      <c r="XP143"/>
      <c r="XQ143"/>
      <c r="XR143"/>
      <c r="XS143"/>
      <c r="XT143"/>
      <c r="XU143"/>
      <c r="XV143"/>
      <c r="XW143"/>
      <c r="XX143"/>
      <c r="XY143"/>
      <c r="XZ143"/>
      <c r="YA143"/>
      <c r="YB143"/>
      <c r="YC143"/>
      <c r="YD143"/>
      <c r="YE143"/>
      <c r="YF143"/>
      <c r="YG143"/>
      <c r="YH143"/>
      <c r="YI143"/>
      <c r="YJ143"/>
      <c r="YK143"/>
      <c r="YL143"/>
      <c r="YM143"/>
      <c r="YN143"/>
      <c r="YO143"/>
      <c r="YP143"/>
      <c r="YQ143"/>
      <c r="YR143"/>
      <c r="YS143"/>
      <c r="YT143"/>
      <c r="YU143"/>
      <c r="YV143"/>
      <c r="YW143"/>
      <c r="YX143"/>
      <c r="YY143"/>
      <c r="YZ143"/>
      <c r="ZA143"/>
    </row>
    <row r="144" spans="1:677" ht="12.75" customHeight="1" outlineLevel="1" thickTop="1" thickBot="1">
      <c r="A144" s="121" t="s">
        <v>947</v>
      </c>
      <c r="B144" s="198">
        <f>D144</f>
        <v>12</v>
      </c>
      <c r="C144" s="79">
        <v>5</v>
      </c>
      <c r="D144" s="62">
        <f t="shared" si="15"/>
        <v>12</v>
      </c>
      <c r="E144" s="122"/>
      <c r="F144" s="62"/>
      <c r="G144" s="343" t="s">
        <v>14</v>
      </c>
      <c r="H144" s="343" t="s">
        <v>14</v>
      </c>
      <c r="I144" s="343" t="s">
        <v>14</v>
      </c>
      <c r="J144" s="343" t="s">
        <v>14</v>
      </c>
      <c r="K144" s="342" t="s">
        <v>14</v>
      </c>
      <c r="L144" s="343" t="s">
        <v>14</v>
      </c>
      <c r="M144" s="342" t="s">
        <v>14</v>
      </c>
      <c r="N144" s="121" t="s">
        <v>14</v>
      </c>
      <c r="O144" s="177" t="s">
        <v>14</v>
      </c>
      <c r="P144" s="121" t="s">
        <v>14</v>
      </c>
      <c r="Q144" s="121" t="s">
        <v>14</v>
      </c>
      <c r="R144" s="121" t="s">
        <v>14</v>
      </c>
      <c r="S144" s="195"/>
      <c r="BA144" s="31"/>
      <c r="BC144"/>
      <c r="BD144"/>
      <c r="BE144"/>
      <c r="BF144"/>
      <c r="BG144"/>
      <c r="BH144"/>
      <c r="BI144"/>
      <c r="BJ144"/>
      <c r="BK144"/>
      <c r="BL144"/>
      <c r="BM144"/>
      <c r="BN144"/>
      <c r="BO144"/>
      <c r="BP144"/>
      <c r="BQ144"/>
      <c r="BR144"/>
      <c r="BS144"/>
      <c r="BT144"/>
      <c r="BU144" s="196"/>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c r="IW144"/>
      <c r="IX144"/>
      <c r="IY144"/>
      <c r="IZ144"/>
      <c r="JA144"/>
      <c r="JB144"/>
      <c r="JC144"/>
      <c r="JD144"/>
      <c r="JE144"/>
      <c r="JF144"/>
      <c r="JG144"/>
      <c r="JH144"/>
      <c r="JI144"/>
      <c r="JJ144"/>
      <c r="JK144"/>
      <c r="JL144"/>
      <c r="JM144"/>
      <c r="JN144"/>
      <c r="JO144"/>
      <c r="JP144"/>
      <c r="JQ144"/>
      <c r="JR144"/>
      <c r="JS144"/>
      <c r="JT144"/>
      <c r="JU144"/>
      <c r="JV144"/>
      <c r="JW144"/>
      <c r="JX144"/>
      <c r="JY144"/>
      <c r="JZ144"/>
      <c r="KA144"/>
      <c r="KB144"/>
      <c r="KC144"/>
      <c r="KD144"/>
      <c r="KE144"/>
      <c r="KF144"/>
      <c r="KG144"/>
      <c r="KH144"/>
      <c r="KI144"/>
      <c r="KJ144"/>
      <c r="KK144"/>
      <c r="KL144"/>
      <c r="KM144"/>
      <c r="KN144"/>
      <c r="KO144"/>
      <c r="KP144"/>
      <c r="KQ144"/>
      <c r="KR144"/>
      <c r="KS144"/>
      <c r="KT144"/>
      <c r="KU144"/>
      <c r="KV144"/>
      <c r="KW144"/>
      <c r="KX144"/>
      <c r="KY144"/>
      <c r="KZ144"/>
      <c r="LA144"/>
      <c r="LB144"/>
      <c r="LC144"/>
      <c r="LD144"/>
      <c r="LE144"/>
      <c r="LF144"/>
      <c r="LG144"/>
      <c r="LH144"/>
      <c r="LI144"/>
      <c r="LJ144"/>
      <c r="LK144"/>
      <c r="LL144"/>
      <c r="LM144"/>
      <c r="LN144"/>
      <c r="LO144"/>
      <c r="LP144"/>
      <c r="LQ144"/>
      <c r="LR144"/>
      <c r="LS144"/>
      <c r="LT144"/>
      <c r="LU144"/>
      <c r="LV144"/>
      <c r="LW144"/>
      <c r="LX144"/>
      <c r="LY144"/>
      <c r="LZ144"/>
      <c r="MA144"/>
      <c r="MB144"/>
      <c r="MC144"/>
      <c r="MD144"/>
      <c r="ME144"/>
      <c r="MF144"/>
      <c r="MG144"/>
      <c r="MH144"/>
      <c r="MI144"/>
      <c r="MJ144"/>
      <c r="MK144"/>
      <c r="ML144"/>
      <c r="MM144"/>
      <c r="MN144"/>
      <c r="MO144"/>
      <c r="MP144"/>
      <c r="MQ144"/>
      <c r="MR144"/>
      <c r="MS144"/>
      <c r="MT144"/>
      <c r="MU144"/>
      <c r="MV144"/>
      <c r="MW144"/>
      <c r="MX144"/>
      <c r="MY144"/>
      <c r="MZ144"/>
      <c r="NA144"/>
      <c r="NB144"/>
      <c r="NC144"/>
      <c r="ND144"/>
      <c r="NE144"/>
      <c r="NF144"/>
      <c r="NG144"/>
      <c r="NH144"/>
      <c r="NI144"/>
      <c r="NJ144"/>
      <c r="NK144"/>
      <c r="NL144"/>
      <c r="NM144"/>
      <c r="NN144"/>
      <c r="NO144"/>
      <c r="NP144"/>
      <c r="NQ144"/>
      <c r="NR144"/>
      <c r="NS144"/>
      <c r="NT144"/>
      <c r="NU144"/>
      <c r="NV144"/>
      <c r="NW144"/>
      <c r="NX144"/>
      <c r="NY144"/>
      <c r="NZ144"/>
      <c r="OA144"/>
      <c r="OB144"/>
      <c r="OC144"/>
      <c r="OD144"/>
      <c r="OE144"/>
      <c r="OF144"/>
      <c r="OG144"/>
      <c r="OH144"/>
      <c r="OI144"/>
      <c r="OJ144"/>
      <c r="OK144"/>
      <c r="OL144"/>
      <c r="OM144"/>
      <c r="ON144"/>
      <c r="OO144"/>
      <c r="OP144"/>
      <c r="OQ144"/>
      <c r="OR144"/>
      <c r="OS144"/>
      <c r="OT144"/>
      <c r="OU144"/>
      <c r="OV144"/>
      <c r="OW144"/>
      <c r="OX144"/>
      <c r="OY144"/>
      <c r="OZ144"/>
      <c r="PA144"/>
      <c r="PB144"/>
      <c r="PC144"/>
      <c r="PD144"/>
      <c r="PE144"/>
      <c r="PF144"/>
      <c r="PG144"/>
      <c r="PH144"/>
      <c r="PI144"/>
      <c r="PJ144"/>
      <c r="PK144"/>
      <c r="PL144"/>
      <c r="PM144"/>
      <c r="PN144"/>
      <c r="PO144"/>
      <c r="PP144"/>
      <c r="PQ144"/>
      <c r="PR144"/>
      <c r="PS144"/>
      <c r="PT144"/>
      <c r="PU144"/>
      <c r="PV144"/>
      <c r="PW144"/>
      <c r="PX144"/>
      <c r="PY144"/>
      <c r="PZ144"/>
      <c r="QA144"/>
      <c r="QB144"/>
      <c r="QC144"/>
      <c r="QD144"/>
      <c r="QE144"/>
      <c r="QF144"/>
      <c r="QG144"/>
      <c r="QH144"/>
      <c r="QI144"/>
      <c r="QJ144"/>
      <c r="QK144"/>
      <c r="QL144"/>
      <c r="QM144"/>
      <c r="QN144"/>
      <c r="QO144"/>
      <c r="QP144"/>
      <c r="QQ144"/>
      <c r="QR144"/>
      <c r="QS144"/>
      <c r="QT144"/>
      <c r="QU144"/>
      <c r="QV144"/>
      <c r="QW144"/>
      <c r="QX144"/>
      <c r="QY144"/>
      <c r="QZ144"/>
      <c r="RA144"/>
      <c r="RB144"/>
      <c r="RC144"/>
      <c r="RD144"/>
      <c r="RE144"/>
      <c r="RF144"/>
      <c r="RG144"/>
      <c r="RH144"/>
      <c r="RI144"/>
      <c r="RJ144"/>
      <c r="RK144"/>
      <c r="RL144"/>
      <c r="RM144"/>
      <c r="RN144"/>
      <c r="RO144"/>
      <c r="RP144"/>
      <c r="RQ144"/>
      <c r="RR144"/>
      <c r="RS144"/>
      <c r="RT144"/>
      <c r="RU144"/>
      <c r="RV144"/>
      <c r="RW144"/>
      <c r="RX144"/>
      <c r="RY144"/>
      <c r="RZ144"/>
      <c r="SA144"/>
      <c r="SB144"/>
      <c r="SC144"/>
      <c r="SD144"/>
      <c r="SE144"/>
      <c r="SF144"/>
      <c r="SG144"/>
      <c r="SH144"/>
      <c r="SI144"/>
      <c r="SJ144"/>
      <c r="SK144"/>
      <c r="SL144"/>
      <c r="SM144"/>
      <c r="SN144"/>
      <c r="SO144"/>
      <c r="SP144"/>
      <c r="SQ144"/>
      <c r="SR144"/>
      <c r="SS144"/>
      <c r="ST144"/>
      <c r="SU144"/>
      <c r="SV144"/>
      <c r="SW144"/>
      <c r="SX144"/>
      <c r="SY144"/>
      <c r="SZ144"/>
      <c r="TA144"/>
      <c r="TB144"/>
      <c r="TC144"/>
      <c r="TD144"/>
      <c r="TE144"/>
      <c r="TF144"/>
      <c r="TG144"/>
      <c r="TH144"/>
      <c r="TI144"/>
      <c r="TJ144"/>
      <c r="TK144"/>
      <c r="TL144"/>
      <c r="TM144"/>
      <c r="TN144"/>
      <c r="TO144"/>
      <c r="TP144"/>
      <c r="TQ144"/>
      <c r="TR144"/>
      <c r="TS144"/>
      <c r="TT144"/>
      <c r="TU144"/>
      <c r="TV144"/>
      <c r="TW144"/>
      <c r="TX144"/>
      <c r="TY144"/>
      <c r="TZ144"/>
      <c r="UA144"/>
      <c r="UB144"/>
      <c r="UC144"/>
      <c r="UD144"/>
      <c r="UE144"/>
      <c r="UF144"/>
      <c r="UG144"/>
      <c r="UH144"/>
      <c r="UI144"/>
      <c r="UJ144"/>
      <c r="UK144"/>
      <c r="UL144"/>
      <c r="UM144"/>
      <c r="UN144"/>
      <c r="UO144"/>
      <c r="UP144"/>
      <c r="UQ144"/>
      <c r="UR144"/>
      <c r="US144"/>
      <c r="UT144"/>
      <c r="UU144"/>
      <c r="UV144"/>
      <c r="UW144"/>
      <c r="UX144"/>
      <c r="UY144"/>
      <c r="UZ144"/>
      <c r="VA144"/>
      <c r="VB144"/>
      <c r="VC144"/>
      <c r="VD144"/>
      <c r="VE144"/>
      <c r="VF144"/>
      <c r="VG144"/>
      <c r="VH144"/>
      <c r="VI144"/>
      <c r="VJ144"/>
      <c r="VK144"/>
      <c r="VL144"/>
      <c r="VM144"/>
      <c r="VN144"/>
      <c r="VO144"/>
      <c r="VP144"/>
      <c r="VQ144"/>
      <c r="VR144"/>
      <c r="VS144"/>
      <c r="VT144"/>
      <c r="VU144"/>
      <c r="VV144"/>
      <c r="VW144"/>
      <c r="VX144"/>
      <c r="VY144"/>
      <c r="VZ144"/>
      <c r="WA144"/>
      <c r="WB144"/>
      <c r="WC144"/>
      <c r="WD144"/>
      <c r="WE144"/>
      <c r="WF144"/>
      <c r="WG144"/>
      <c r="WH144"/>
      <c r="WI144"/>
      <c r="WJ144"/>
      <c r="WK144"/>
      <c r="WL144"/>
      <c r="WM144"/>
      <c r="WN144"/>
      <c r="WO144"/>
      <c r="WP144"/>
      <c r="WQ144"/>
      <c r="WR144"/>
      <c r="WS144"/>
      <c r="WT144"/>
      <c r="WU144"/>
      <c r="WV144"/>
      <c r="WW144"/>
      <c r="WX144"/>
      <c r="WY144"/>
      <c r="WZ144"/>
      <c r="XA144"/>
      <c r="XB144"/>
      <c r="XC144"/>
      <c r="XD144"/>
      <c r="XE144"/>
      <c r="XF144"/>
      <c r="XG144"/>
      <c r="XH144"/>
      <c r="XI144"/>
      <c r="XJ144"/>
      <c r="XK144"/>
      <c r="XL144"/>
      <c r="XM144"/>
      <c r="XN144"/>
      <c r="XO144"/>
      <c r="XP144"/>
      <c r="XQ144"/>
      <c r="XR144"/>
      <c r="XS144"/>
      <c r="XT144"/>
      <c r="XU144"/>
      <c r="XV144"/>
      <c r="XW144"/>
      <c r="XX144"/>
      <c r="XY144"/>
      <c r="XZ144"/>
      <c r="YA144"/>
      <c r="YB144"/>
      <c r="YC144"/>
      <c r="YD144"/>
      <c r="YE144"/>
      <c r="YF144"/>
      <c r="YG144"/>
      <c r="YH144"/>
      <c r="YI144"/>
      <c r="YJ144"/>
      <c r="YK144"/>
      <c r="YL144"/>
      <c r="YM144"/>
      <c r="YN144"/>
      <c r="YO144"/>
      <c r="YP144"/>
      <c r="YQ144"/>
      <c r="YR144"/>
      <c r="YS144"/>
      <c r="YT144"/>
      <c r="YU144"/>
      <c r="YV144"/>
      <c r="YW144"/>
      <c r="YX144"/>
      <c r="YY144"/>
      <c r="YZ144"/>
      <c r="ZA144"/>
    </row>
    <row r="145" spans="1:677" s="35" customFormat="1" ht="14.25" outlineLevel="1" thickTop="1" thickBot="1">
      <c r="A145" s="255" t="s">
        <v>246</v>
      </c>
      <c r="B145" s="84" t="str">
        <f>"-"</f>
        <v>-</v>
      </c>
      <c r="C145" s="62">
        <v>1</v>
      </c>
      <c r="D145" s="62">
        <f t="shared" si="15"/>
        <v>1</v>
      </c>
      <c r="E145" s="122"/>
      <c r="F145" s="62"/>
      <c r="G145" s="62"/>
      <c r="H145" s="46"/>
      <c r="I145" s="46"/>
      <c r="J145" s="1"/>
      <c r="K145" s="1"/>
      <c r="L145" s="94"/>
      <c r="M145" s="43"/>
      <c r="N145" s="43"/>
      <c r="O145" s="256" t="s">
        <v>157</v>
      </c>
      <c r="P145" s="254"/>
      <c r="Q145" s="1"/>
      <c r="R145" s="1"/>
      <c r="S145" s="1"/>
      <c r="T145" s="1"/>
      <c r="AS145" s="125"/>
      <c r="BC145" s="127"/>
      <c r="BD145" s="127"/>
      <c r="BE145" s="127"/>
      <c r="BF145" s="127"/>
      <c r="BG145" s="127"/>
      <c r="BH145" s="127"/>
      <c r="BI145" s="127"/>
      <c r="BJ145" s="127"/>
      <c r="BK145" s="127"/>
      <c r="BL145" s="127"/>
      <c r="BM145" s="127"/>
      <c r="BN145" s="127"/>
      <c r="BO145" s="127"/>
      <c r="BP145" s="127"/>
      <c r="BQ145" s="127"/>
      <c r="BR145" s="127"/>
      <c r="BS145" s="127"/>
      <c r="BT145" s="127"/>
      <c r="BU145" s="204"/>
      <c r="BV145" s="127"/>
      <c r="BW145" s="127"/>
      <c r="BX145" s="127"/>
      <c r="BY145" s="127"/>
      <c r="BZ145" s="127"/>
      <c r="CA145" s="127"/>
      <c r="CB145" s="127"/>
      <c r="CC145" s="127"/>
      <c r="CD145" s="127"/>
      <c r="CE145" s="127"/>
      <c r="CF145" s="127"/>
      <c r="CG145" s="127"/>
      <c r="CH145" s="127"/>
      <c r="CI145" s="127"/>
      <c r="CJ145" s="127"/>
      <c r="CK145" s="127"/>
      <c r="CL145" s="127"/>
      <c r="CM145" s="127"/>
      <c r="CN145" s="127"/>
      <c r="CO145" s="127"/>
      <c r="CP145" s="127"/>
      <c r="CQ145" s="127"/>
      <c r="CR145" s="127"/>
      <c r="CS145" s="127"/>
      <c r="CT145" s="127"/>
      <c r="CU145" s="127"/>
      <c r="CV145" s="127"/>
      <c r="CW145" s="127"/>
      <c r="CX145" s="127"/>
      <c r="CY145" s="127"/>
      <c r="CZ145" s="127"/>
      <c r="DA145" s="127"/>
      <c r="DB145" s="127"/>
      <c r="DC145" s="127"/>
      <c r="DD145" s="127"/>
      <c r="DE145" s="127"/>
      <c r="DF145" s="127"/>
      <c r="DG145" s="127"/>
      <c r="DH145" s="127"/>
      <c r="DI145" s="127"/>
      <c r="DJ145" s="127"/>
      <c r="DK145" s="127"/>
      <c r="DL145" s="127"/>
      <c r="DM145" s="127"/>
      <c r="DN145" s="127"/>
      <c r="DO145" s="127"/>
      <c r="DP145" s="127"/>
      <c r="DQ145" s="127"/>
      <c r="DR145" s="127"/>
      <c r="DS145" s="127"/>
      <c r="DT145" s="127"/>
      <c r="DU145" s="127"/>
      <c r="DV145" s="127"/>
      <c r="DW145" s="127"/>
      <c r="DX145" s="127"/>
      <c r="DY145" s="127"/>
      <c r="DZ145" s="127"/>
      <c r="EA145" s="127"/>
      <c r="EB145" s="127"/>
      <c r="EC145" s="127"/>
      <c r="ED145" s="127"/>
      <c r="EE145" s="127"/>
      <c r="EF145" s="127"/>
      <c r="EG145" s="127"/>
      <c r="EH145" s="127"/>
      <c r="EI145" s="127"/>
      <c r="EJ145" s="127"/>
      <c r="EK145" s="127"/>
      <c r="EL145" s="127"/>
      <c r="EM145" s="127"/>
      <c r="EN145" s="127"/>
      <c r="EO145" s="127"/>
      <c r="EP145" s="127"/>
      <c r="EQ145" s="127"/>
      <c r="ER145" s="127"/>
      <c r="ES145" s="127"/>
      <c r="ET145" s="127"/>
      <c r="EU145" s="127"/>
      <c r="EV145" s="127"/>
      <c r="EW145" s="127"/>
      <c r="EX145" s="127"/>
      <c r="EY145" s="127"/>
      <c r="EZ145" s="127"/>
      <c r="FA145" s="127"/>
      <c r="FB145" s="127"/>
      <c r="FC145" s="127"/>
      <c r="FD145" s="127"/>
      <c r="FE145" s="127"/>
      <c r="FF145" s="127"/>
      <c r="FG145" s="127"/>
      <c r="FH145" s="127"/>
      <c r="FI145" s="127"/>
      <c r="FJ145" s="127"/>
      <c r="FK145" s="127"/>
      <c r="FL145" s="127"/>
      <c r="FM145" s="127"/>
      <c r="FN145" s="127"/>
      <c r="FO145" s="127"/>
      <c r="FP145" s="127"/>
      <c r="FQ145" s="127"/>
      <c r="FR145" s="127"/>
      <c r="FS145" s="127"/>
      <c r="FT145" s="127"/>
      <c r="FU145" s="127"/>
      <c r="FV145" s="127"/>
      <c r="FW145" s="127"/>
      <c r="FX145" s="127"/>
      <c r="FY145" s="127"/>
      <c r="FZ145" s="127"/>
      <c r="GA145" s="127"/>
      <c r="GB145" s="127"/>
      <c r="GC145" s="127"/>
      <c r="GD145" s="127"/>
      <c r="GE145" s="127"/>
      <c r="GF145" s="127"/>
      <c r="GG145" s="127"/>
      <c r="GH145" s="127"/>
      <c r="GI145" s="127"/>
      <c r="GJ145" s="127"/>
      <c r="GK145" s="127"/>
      <c r="GL145" s="127"/>
      <c r="GM145" s="127"/>
      <c r="GN145" s="127"/>
      <c r="GO145" s="127"/>
      <c r="GP145" s="127"/>
      <c r="GQ145" s="127"/>
      <c r="GR145" s="127"/>
      <c r="GS145" s="127"/>
      <c r="GT145" s="127"/>
      <c r="GU145" s="127"/>
      <c r="GV145" s="127"/>
      <c r="GW145" s="127"/>
      <c r="GX145" s="127"/>
      <c r="GY145" s="127"/>
      <c r="GZ145" s="127"/>
      <c r="HA145" s="127"/>
      <c r="HB145" s="127"/>
      <c r="HC145" s="127"/>
      <c r="HD145" s="127"/>
      <c r="HE145" s="127"/>
      <c r="HF145" s="127"/>
      <c r="HG145" s="127"/>
      <c r="HH145" s="127"/>
      <c r="HI145" s="127"/>
      <c r="HJ145" s="127"/>
      <c r="HK145" s="127"/>
      <c r="HL145" s="127"/>
      <c r="HM145" s="127"/>
      <c r="HN145" s="127"/>
      <c r="HO145" s="127"/>
      <c r="HP145" s="127"/>
      <c r="HQ145" s="127"/>
      <c r="HR145" s="127"/>
      <c r="HS145" s="127"/>
      <c r="HT145" s="127"/>
      <c r="HU145" s="127"/>
      <c r="HV145" s="127"/>
      <c r="HW145" s="127"/>
      <c r="HX145" s="127"/>
      <c r="HY145" s="127"/>
      <c r="HZ145" s="127"/>
      <c r="IA145" s="127"/>
      <c r="IB145" s="127"/>
      <c r="IC145" s="127"/>
      <c r="ID145" s="127"/>
      <c r="IE145" s="127"/>
      <c r="IF145" s="127"/>
      <c r="IG145" s="127"/>
      <c r="IH145" s="127"/>
      <c r="II145" s="127"/>
      <c r="IJ145" s="127"/>
      <c r="IK145" s="127"/>
      <c r="IL145" s="127"/>
      <c r="IM145" s="127"/>
      <c r="IN145" s="127"/>
      <c r="IO145" s="127"/>
      <c r="IP145" s="127"/>
      <c r="IQ145" s="127"/>
      <c r="IR145" s="127"/>
      <c r="IS145" s="127"/>
      <c r="IT145" s="127"/>
      <c r="IU145" s="127"/>
      <c r="IV145" s="127"/>
      <c r="IW145" s="127"/>
      <c r="IX145" s="127"/>
      <c r="IY145" s="127"/>
      <c r="IZ145" s="127"/>
      <c r="JA145" s="127"/>
      <c r="JB145" s="127"/>
      <c r="JC145" s="127"/>
      <c r="JD145" s="127"/>
      <c r="JE145" s="127"/>
      <c r="JF145" s="127"/>
      <c r="JG145" s="127"/>
      <c r="JH145" s="127"/>
      <c r="JI145" s="127"/>
      <c r="JJ145" s="127"/>
      <c r="JK145" s="127"/>
      <c r="JL145" s="127"/>
      <c r="JM145" s="127"/>
      <c r="JN145" s="127"/>
      <c r="JO145" s="127"/>
      <c r="JP145" s="127"/>
      <c r="JQ145" s="127"/>
      <c r="JR145" s="127"/>
      <c r="JS145" s="127"/>
      <c r="JT145" s="127"/>
      <c r="JU145" s="127"/>
      <c r="JV145" s="127"/>
      <c r="JW145" s="127"/>
      <c r="JX145" s="127"/>
      <c r="JY145" s="127"/>
      <c r="JZ145" s="127"/>
      <c r="KA145" s="127"/>
      <c r="KB145" s="127"/>
      <c r="KC145" s="127"/>
      <c r="KD145" s="127"/>
      <c r="KE145" s="127"/>
      <c r="KF145" s="127"/>
      <c r="KG145" s="127"/>
      <c r="KH145" s="127"/>
      <c r="KI145" s="127"/>
      <c r="KJ145" s="127"/>
      <c r="KK145" s="127"/>
      <c r="KL145" s="127"/>
      <c r="KM145" s="127"/>
      <c r="KN145" s="127"/>
      <c r="KO145" s="127"/>
      <c r="KP145" s="127"/>
      <c r="KQ145" s="127"/>
      <c r="KR145" s="127"/>
      <c r="KS145" s="127"/>
      <c r="KT145" s="127"/>
      <c r="KU145" s="127"/>
      <c r="KV145" s="127"/>
      <c r="KW145" s="127"/>
      <c r="KX145" s="127"/>
      <c r="KY145" s="127"/>
      <c r="KZ145" s="127"/>
      <c r="LA145" s="127"/>
      <c r="LB145" s="127"/>
      <c r="LC145" s="127"/>
      <c r="LD145" s="127"/>
      <c r="LE145" s="127"/>
      <c r="LF145" s="127"/>
      <c r="LG145" s="127"/>
      <c r="LH145" s="127"/>
      <c r="LI145" s="127"/>
      <c r="LJ145" s="127"/>
      <c r="LK145" s="127"/>
      <c r="LL145" s="127"/>
      <c r="LM145" s="127"/>
      <c r="LN145" s="127"/>
      <c r="LO145" s="127"/>
      <c r="LP145" s="127"/>
      <c r="LQ145" s="127"/>
      <c r="LR145" s="127"/>
      <c r="LS145" s="127"/>
      <c r="LT145" s="127"/>
      <c r="LU145" s="127"/>
      <c r="LV145" s="127"/>
      <c r="LW145" s="127"/>
      <c r="LX145" s="127"/>
      <c r="LY145" s="127"/>
      <c r="LZ145" s="127"/>
      <c r="MA145" s="127"/>
      <c r="MB145" s="127"/>
      <c r="MC145" s="127"/>
      <c r="MD145" s="127"/>
      <c r="ME145" s="127"/>
      <c r="MF145" s="127"/>
      <c r="MG145" s="127"/>
      <c r="MH145" s="127"/>
      <c r="MI145" s="127"/>
      <c r="MJ145" s="127"/>
      <c r="MK145" s="127"/>
      <c r="ML145" s="127"/>
      <c r="MM145" s="127"/>
      <c r="MN145" s="127"/>
      <c r="MO145" s="127"/>
      <c r="MP145" s="127"/>
      <c r="MQ145" s="127"/>
      <c r="MR145" s="127"/>
      <c r="MS145" s="127"/>
      <c r="MT145" s="127"/>
      <c r="MU145" s="127"/>
      <c r="MV145" s="127"/>
      <c r="MW145" s="127"/>
      <c r="MX145" s="127"/>
      <c r="MY145" s="127"/>
      <c r="MZ145" s="127"/>
      <c r="NA145" s="127"/>
      <c r="NB145" s="127"/>
      <c r="NC145" s="127"/>
      <c r="ND145" s="127"/>
      <c r="NE145" s="127"/>
      <c r="NF145" s="127"/>
      <c r="NG145" s="127"/>
      <c r="NH145" s="127"/>
      <c r="NI145" s="127"/>
      <c r="NJ145" s="127"/>
      <c r="NK145" s="127"/>
      <c r="NL145" s="127"/>
      <c r="NM145" s="127"/>
      <c r="NN145" s="127"/>
      <c r="NO145" s="127"/>
      <c r="NP145" s="127"/>
      <c r="NQ145" s="127"/>
      <c r="NR145" s="127"/>
      <c r="NS145" s="127"/>
      <c r="NT145" s="127"/>
      <c r="NU145" s="127"/>
      <c r="NV145" s="127"/>
      <c r="NW145" s="127"/>
      <c r="NX145" s="127"/>
      <c r="NY145" s="127"/>
      <c r="NZ145" s="127"/>
      <c r="OA145" s="127"/>
      <c r="OB145" s="127"/>
      <c r="OC145" s="127"/>
      <c r="OD145" s="127"/>
      <c r="OE145" s="127"/>
      <c r="OF145" s="127"/>
      <c r="OG145" s="127"/>
      <c r="OH145" s="127"/>
      <c r="OI145" s="127"/>
      <c r="OJ145" s="127"/>
      <c r="OK145" s="127"/>
      <c r="OL145" s="127"/>
      <c r="OM145" s="127"/>
      <c r="ON145" s="127"/>
      <c r="OO145" s="127"/>
      <c r="OP145" s="127"/>
      <c r="OQ145" s="127"/>
      <c r="OR145" s="127"/>
      <c r="OS145" s="127"/>
      <c r="OT145" s="127"/>
      <c r="OU145" s="127"/>
      <c r="OV145" s="127"/>
      <c r="OW145" s="127"/>
      <c r="OX145" s="127"/>
      <c r="OY145" s="127"/>
      <c r="OZ145" s="127"/>
      <c r="PA145" s="127"/>
      <c r="PB145" s="127"/>
      <c r="PC145" s="127"/>
      <c r="PD145" s="127"/>
      <c r="PE145" s="127"/>
      <c r="PF145" s="127"/>
      <c r="PG145" s="127"/>
      <c r="PH145" s="127"/>
      <c r="PI145" s="127"/>
      <c r="PJ145" s="127"/>
      <c r="PK145" s="127"/>
      <c r="PL145" s="127"/>
      <c r="PM145" s="127"/>
      <c r="PN145" s="127"/>
      <c r="PO145" s="127"/>
      <c r="PP145" s="127"/>
      <c r="PQ145" s="127"/>
      <c r="PR145" s="127"/>
      <c r="PS145" s="127"/>
      <c r="PT145" s="127"/>
      <c r="PU145" s="127"/>
      <c r="PV145" s="127"/>
      <c r="PW145" s="127"/>
      <c r="PX145" s="127"/>
      <c r="PY145" s="127"/>
      <c r="PZ145" s="127"/>
      <c r="QA145" s="127"/>
      <c r="QB145" s="127"/>
      <c r="QC145" s="127"/>
      <c r="QD145" s="127"/>
      <c r="QE145" s="127"/>
      <c r="QF145" s="127"/>
      <c r="QG145" s="127"/>
      <c r="QH145" s="127"/>
      <c r="QI145" s="127"/>
      <c r="QJ145" s="127"/>
      <c r="QK145" s="127"/>
      <c r="QL145" s="127"/>
      <c r="QM145" s="127"/>
      <c r="QN145" s="127"/>
      <c r="QO145" s="127"/>
      <c r="QP145" s="127"/>
      <c r="QQ145" s="127"/>
      <c r="QR145" s="127"/>
      <c r="QS145" s="127"/>
      <c r="QT145" s="127"/>
      <c r="QU145" s="127"/>
      <c r="QV145" s="127"/>
      <c r="QW145" s="127"/>
      <c r="QX145" s="127"/>
      <c r="QY145" s="127"/>
      <c r="QZ145" s="127"/>
      <c r="RA145" s="127"/>
      <c r="RB145" s="127"/>
      <c r="RC145" s="127"/>
      <c r="RD145" s="127"/>
      <c r="RE145" s="127"/>
      <c r="RF145" s="127"/>
      <c r="RG145" s="127"/>
      <c r="RH145" s="127"/>
      <c r="RI145" s="127"/>
      <c r="RJ145" s="127"/>
      <c r="RK145" s="127"/>
      <c r="RL145" s="127"/>
      <c r="RM145" s="127"/>
      <c r="RN145" s="127"/>
      <c r="RO145" s="127"/>
      <c r="RP145" s="127"/>
      <c r="RQ145" s="127"/>
      <c r="RR145" s="127"/>
      <c r="RS145" s="127"/>
      <c r="RT145" s="127"/>
      <c r="RU145" s="127"/>
      <c r="RV145" s="127"/>
      <c r="RW145" s="127"/>
      <c r="RX145" s="127"/>
      <c r="RY145" s="127"/>
      <c r="RZ145" s="127"/>
      <c r="SA145" s="127"/>
      <c r="SB145" s="127"/>
      <c r="SC145" s="127"/>
      <c r="SD145" s="127"/>
      <c r="SE145" s="127"/>
      <c r="SF145" s="127"/>
      <c r="SG145" s="127"/>
      <c r="SH145" s="127"/>
      <c r="SI145" s="127"/>
      <c r="SJ145" s="127"/>
      <c r="SK145" s="127"/>
      <c r="SL145" s="127"/>
      <c r="SM145" s="127"/>
      <c r="SN145" s="127"/>
      <c r="SO145" s="127"/>
      <c r="SP145" s="127"/>
      <c r="SQ145" s="127"/>
      <c r="SR145" s="127"/>
      <c r="SS145" s="127"/>
      <c r="ST145" s="127"/>
      <c r="SU145" s="127"/>
      <c r="SV145" s="127"/>
      <c r="SW145" s="127"/>
      <c r="SX145" s="127"/>
      <c r="SY145" s="127"/>
      <c r="SZ145" s="127"/>
      <c r="TA145" s="127"/>
      <c r="TB145" s="127"/>
      <c r="TC145" s="127"/>
      <c r="TD145" s="127"/>
      <c r="TE145" s="127"/>
      <c r="TF145" s="127"/>
      <c r="TG145" s="127"/>
      <c r="TH145" s="127"/>
      <c r="TI145" s="127"/>
      <c r="TJ145" s="127"/>
      <c r="TK145" s="127"/>
      <c r="TL145" s="127"/>
      <c r="TM145" s="127"/>
      <c r="TN145" s="127"/>
      <c r="TO145" s="127"/>
      <c r="TP145" s="127"/>
      <c r="TQ145" s="127"/>
      <c r="TR145" s="127"/>
      <c r="TS145" s="127"/>
      <c r="TT145" s="127"/>
      <c r="TU145" s="127"/>
      <c r="TV145" s="127"/>
      <c r="TW145" s="127"/>
      <c r="TX145" s="127"/>
      <c r="TY145" s="127"/>
      <c r="TZ145" s="127"/>
      <c r="UA145" s="127"/>
      <c r="UB145" s="127"/>
      <c r="UC145" s="127"/>
      <c r="UD145" s="127"/>
      <c r="UE145" s="127"/>
      <c r="UF145" s="127"/>
      <c r="UG145" s="127"/>
      <c r="UH145" s="127"/>
      <c r="UI145" s="127"/>
      <c r="UJ145" s="127"/>
      <c r="UK145" s="127"/>
      <c r="UL145" s="127"/>
      <c r="UM145" s="127"/>
      <c r="UN145" s="127"/>
      <c r="UO145" s="127"/>
      <c r="UP145" s="127"/>
      <c r="UQ145" s="127"/>
      <c r="UR145" s="127"/>
      <c r="US145" s="127"/>
      <c r="UT145" s="127"/>
      <c r="UU145" s="127"/>
      <c r="UV145" s="127"/>
      <c r="UW145" s="127"/>
      <c r="UX145" s="127"/>
      <c r="UY145" s="127"/>
      <c r="UZ145" s="127"/>
      <c r="VA145" s="127"/>
      <c r="VB145" s="127"/>
      <c r="VC145" s="127"/>
      <c r="VD145" s="127"/>
      <c r="VE145" s="127"/>
      <c r="VF145" s="127"/>
      <c r="VG145" s="127"/>
      <c r="VH145" s="127"/>
      <c r="VI145" s="127"/>
      <c r="VJ145" s="127"/>
      <c r="VK145" s="127"/>
      <c r="VL145" s="127"/>
      <c r="VM145" s="127"/>
      <c r="VN145" s="127"/>
      <c r="VO145" s="127"/>
      <c r="VP145" s="127"/>
      <c r="VQ145" s="127"/>
      <c r="VR145" s="127"/>
      <c r="VS145" s="127"/>
      <c r="VT145" s="127"/>
      <c r="VU145" s="127"/>
      <c r="VV145" s="127"/>
      <c r="VW145" s="127"/>
      <c r="VX145" s="127"/>
      <c r="VY145" s="127"/>
      <c r="VZ145" s="127"/>
      <c r="WA145" s="127"/>
      <c r="WB145" s="127"/>
      <c r="WC145" s="127"/>
      <c r="WD145" s="127"/>
      <c r="WE145" s="127"/>
      <c r="WF145" s="127"/>
      <c r="WG145" s="127"/>
      <c r="WH145" s="127"/>
      <c r="WI145" s="127"/>
      <c r="WJ145" s="127"/>
      <c r="WK145" s="127"/>
      <c r="WL145" s="127"/>
      <c r="WM145" s="127"/>
      <c r="WN145" s="127"/>
      <c r="WO145" s="127"/>
      <c r="WP145" s="127"/>
      <c r="WQ145" s="127"/>
      <c r="WR145" s="127"/>
      <c r="WS145" s="127"/>
      <c r="WT145" s="127"/>
      <c r="WU145" s="127"/>
      <c r="WV145" s="127"/>
      <c r="WW145" s="127"/>
      <c r="WX145" s="127"/>
      <c r="WY145" s="127"/>
      <c r="WZ145" s="127"/>
      <c r="XA145" s="127"/>
      <c r="XB145" s="127"/>
      <c r="XC145" s="127"/>
      <c r="XD145" s="127"/>
      <c r="XE145" s="127"/>
      <c r="XF145" s="127"/>
      <c r="XG145" s="127"/>
      <c r="XH145" s="127"/>
      <c r="XI145" s="127"/>
      <c r="XJ145" s="127"/>
      <c r="XK145" s="127"/>
      <c r="XL145" s="127"/>
      <c r="XM145" s="127"/>
      <c r="XN145" s="127"/>
      <c r="XO145" s="127"/>
      <c r="XP145" s="127"/>
      <c r="XQ145" s="127"/>
      <c r="XR145" s="127"/>
      <c r="XS145" s="127"/>
      <c r="XT145" s="127"/>
      <c r="XU145" s="127"/>
      <c r="XV145" s="127"/>
      <c r="XW145" s="127"/>
      <c r="XX145" s="127"/>
      <c r="XY145" s="127"/>
      <c r="XZ145" s="127"/>
      <c r="YA145" s="127"/>
      <c r="YB145" s="127"/>
      <c r="YC145" s="127"/>
      <c r="YD145" s="127"/>
      <c r="YE145" s="127"/>
      <c r="YF145" s="127"/>
      <c r="YG145" s="127"/>
      <c r="YH145" s="127"/>
      <c r="YI145" s="127"/>
      <c r="YJ145" s="127"/>
      <c r="YK145" s="127"/>
      <c r="YL145" s="127"/>
      <c r="YM145" s="127"/>
      <c r="YN145" s="127"/>
      <c r="YO145" s="127"/>
      <c r="YP145" s="127"/>
      <c r="YQ145" s="127"/>
      <c r="YR145" s="127"/>
      <c r="YS145" s="127"/>
      <c r="YT145" s="127"/>
      <c r="YU145" s="127"/>
      <c r="YV145" s="127"/>
      <c r="YW145" s="127"/>
      <c r="YX145" s="127"/>
      <c r="YY145" s="127"/>
      <c r="YZ145" s="127"/>
      <c r="ZA145" s="127"/>
    </row>
    <row r="146" spans="1:677" s="35" customFormat="1" ht="13.5" outlineLevel="1" thickTop="1">
      <c r="A146" s="364" t="s">
        <v>844</v>
      </c>
      <c r="B146" s="198">
        <f>D146</f>
        <v>3</v>
      </c>
      <c r="C146" s="62"/>
      <c r="D146" s="62">
        <f t="shared" ref="D146:D147" si="16">COUNTA(F146:BU146)</f>
        <v>3</v>
      </c>
      <c r="E146" s="122"/>
      <c r="F146" s="62"/>
      <c r="G146" s="62"/>
      <c r="H146" s="464" t="s">
        <v>845</v>
      </c>
      <c r="I146" s="464" t="s">
        <v>845</v>
      </c>
      <c r="J146" s="364" t="s">
        <v>845</v>
      </c>
      <c r="K146" s="1"/>
      <c r="L146" s="94"/>
      <c r="M146" s="43"/>
      <c r="N146" s="43"/>
      <c r="O146" s="45"/>
      <c r="P146" s="254"/>
      <c r="Q146" s="1"/>
      <c r="R146" s="1"/>
      <c r="S146" s="1"/>
      <c r="T146" s="1"/>
      <c r="AS146" s="125"/>
      <c r="BC146" s="127"/>
      <c r="BD146" s="127"/>
      <c r="BE146" s="127"/>
      <c r="BF146" s="127"/>
      <c r="BG146" s="127"/>
      <c r="BH146" s="127"/>
      <c r="BI146" s="127"/>
      <c r="BJ146" s="127"/>
      <c r="BK146" s="127"/>
      <c r="BL146" s="127"/>
      <c r="BM146" s="127"/>
      <c r="BN146" s="127"/>
      <c r="BO146" s="127"/>
      <c r="BP146" s="127"/>
      <c r="BQ146" s="127"/>
      <c r="BR146" s="127"/>
      <c r="BS146" s="127"/>
      <c r="BT146" s="127"/>
      <c r="BU146" s="204"/>
      <c r="BV146" s="127"/>
      <c r="BW146" s="127"/>
      <c r="BX146" s="127"/>
      <c r="BY146" s="127"/>
      <c r="BZ146" s="127"/>
      <c r="CA146" s="127"/>
      <c r="CB146" s="127"/>
      <c r="CC146" s="127"/>
      <c r="CD146" s="127"/>
      <c r="CE146" s="127"/>
      <c r="CF146" s="127"/>
      <c r="CG146" s="127"/>
      <c r="CH146" s="127"/>
      <c r="CI146" s="127"/>
      <c r="CJ146" s="127"/>
      <c r="CK146" s="127"/>
      <c r="CL146" s="127"/>
      <c r="CM146" s="127"/>
      <c r="CN146" s="127"/>
      <c r="CO146" s="127"/>
      <c r="CP146" s="127"/>
      <c r="CQ146" s="127"/>
      <c r="CR146" s="127"/>
      <c r="CS146" s="127"/>
      <c r="CT146" s="127"/>
      <c r="CU146" s="127"/>
      <c r="CV146" s="127"/>
      <c r="CW146" s="127"/>
      <c r="CX146" s="127"/>
      <c r="CY146" s="127"/>
      <c r="CZ146" s="127"/>
      <c r="DA146" s="127"/>
      <c r="DB146" s="127"/>
      <c r="DC146" s="127"/>
      <c r="DD146" s="127"/>
      <c r="DE146" s="127"/>
      <c r="DF146" s="127"/>
      <c r="DG146" s="127"/>
      <c r="DH146" s="127"/>
      <c r="DI146" s="127"/>
      <c r="DJ146" s="127"/>
      <c r="DK146" s="127"/>
      <c r="DL146" s="127"/>
      <c r="DM146" s="127"/>
      <c r="DN146" s="127"/>
      <c r="DO146" s="127"/>
      <c r="DP146" s="127"/>
      <c r="DQ146" s="127"/>
      <c r="DR146" s="127"/>
      <c r="DS146" s="127"/>
      <c r="DT146" s="127"/>
      <c r="DU146" s="127"/>
      <c r="DV146" s="127"/>
      <c r="DW146" s="127"/>
      <c r="DX146" s="127"/>
      <c r="DY146" s="127"/>
      <c r="DZ146" s="127"/>
      <c r="EA146" s="127"/>
      <c r="EB146" s="127"/>
      <c r="EC146" s="127"/>
      <c r="ED146" s="127"/>
      <c r="EE146" s="127"/>
      <c r="EF146" s="127"/>
      <c r="EG146" s="127"/>
      <c r="EH146" s="127"/>
      <c r="EI146" s="127"/>
      <c r="EJ146" s="127"/>
      <c r="EK146" s="127"/>
      <c r="EL146" s="127"/>
      <c r="EM146" s="127"/>
      <c r="EN146" s="127"/>
      <c r="EO146" s="127"/>
      <c r="EP146" s="127"/>
      <c r="EQ146" s="127"/>
      <c r="ER146" s="127"/>
      <c r="ES146" s="127"/>
      <c r="ET146" s="127"/>
      <c r="EU146" s="127"/>
      <c r="EV146" s="127"/>
      <c r="EW146" s="127"/>
      <c r="EX146" s="127"/>
      <c r="EY146" s="127"/>
      <c r="EZ146" s="127"/>
      <c r="FA146" s="127"/>
      <c r="FB146" s="127"/>
      <c r="FC146" s="127"/>
      <c r="FD146" s="127"/>
      <c r="FE146" s="127"/>
      <c r="FF146" s="127"/>
      <c r="FG146" s="127"/>
      <c r="FH146" s="127"/>
      <c r="FI146" s="127"/>
      <c r="FJ146" s="127"/>
      <c r="FK146" s="127"/>
      <c r="FL146" s="127"/>
      <c r="FM146" s="127"/>
      <c r="FN146" s="127"/>
      <c r="FO146" s="127"/>
      <c r="FP146" s="127"/>
      <c r="FQ146" s="127"/>
      <c r="FR146" s="127"/>
      <c r="FS146" s="127"/>
      <c r="FT146" s="127"/>
      <c r="FU146" s="127"/>
      <c r="FV146" s="127"/>
      <c r="FW146" s="127"/>
      <c r="FX146" s="127"/>
      <c r="FY146" s="127"/>
      <c r="FZ146" s="127"/>
      <c r="GA146" s="127"/>
      <c r="GB146" s="127"/>
      <c r="GC146" s="127"/>
      <c r="GD146" s="127"/>
      <c r="GE146" s="127"/>
      <c r="GF146" s="127"/>
      <c r="GG146" s="127"/>
      <c r="GH146" s="127"/>
      <c r="GI146" s="127"/>
      <c r="GJ146" s="127"/>
      <c r="GK146" s="127"/>
      <c r="GL146" s="127"/>
      <c r="GM146" s="127"/>
      <c r="GN146" s="127"/>
      <c r="GO146" s="127"/>
      <c r="GP146" s="127"/>
      <c r="GQ146" s="127"/>
      <c r="GR146" s="127"/>
      <c r="GS146" s="127"/>
      <c r="GT146" s="127"/>
      <c r="GU146" s="127"/>
      <c r="GV146" s="127"/>
      <c r="GW146" s="127"/>
      <c r="GX146" s="127"/>
      <c r="GY146" s="127"/>
      <c r="GZ146" s="127"/>
      <c r="HA146" s="127"/>
      <c r="HB146" s="127"/>
      <c r="HC146" s="127"/>
      <c r="HD146" s="127"/>
      <c r="HE146" s="127"/>
      <c r="HF146" s="127"/>
      <c r="HG146" s="127"/>
      <c r="HH146" s="127"/>
      <c r="HI146" s="127"/>
      <c r="HJ146" s="127"/>
      <c r="HK146" s="127"/>
      <c r="HL146" s="127"/>
      <c r="HM146" s="127"/>
      <c r="HN146" s="127"/>
      <c r="HO146" s="127"/>
      <c r="HP146" s="127"/>
      <c r="HQ146" s="127"/>
      <c r="HR146" s="127"/>
      <c r="HS146" s="127"/>
      <c r="HT146" s="127"/>
      <c r="HU146" s="127"/>
      <c r="HV146" s="127"/>
      <c r="HW146" s="127"/>
      <c r="HX146" s="127"/>
      <c r="HY146" s="127"/>
      <c r="HZ146" s="127"/>
      <c r="IA146" s="127"/>
      <c r="IB146" s="127"/>
      <c r="IC146" s="127"/>
      <c r="ID146" s="127"/>
      <c r="IE146" s="127"/>
      <c r="IF146" s="127"/>
      <c r="IG146" s="127"/>
      <c r="IH146" s="127"/>
      <c r="II146" s="127"/>
      <c r="IJ146" s="127"/>
      <c r="IK146" s="127"/>
      <c r="IL146" s="127"/>
      <c r="IM146" s="127"/>
      <c r="IN146" s="127"/>
      <c r="IO146" s="127"/>
      <c r="IP146" s="127"/>
      <c r="IQ146" s="127"/>
      <c r="IR146" s="127"/>
      <c r="IS146" s="127"/>
      <c r="IT146" s="127"/>
      <c r="IU146" s="127"/>
      <c r="IV146" s="127"/>
      <c r="IW146" s="127"/>
      <c r="IX146" s="127"/>
      <c r="IY146" s="127"/>
      <c r="IZ146" s="127"/>
      <c r="JA146" s="127"/>
      <c r="JB146" s="127"/>
      <c r="JC146" s="127"/>
      <c r="JD146" s="127"/>
      <c r="JE146" s="127"/>
      <c r="JF146" s="127"/>
      <c r="JG146" s="127"/>
      <c r="JH146" s="127"/>
      <c r="JI146" s="127"/>
      <c r="JJ146" s="127"/>
      <c r="JK146" s="127"/>
      <c r="JL146" s="127"/>
      <c r="JM146" s="127"/>
      <c r="JN146" s="127"/>
      <c r="JO146" s="127"/>
      <c r="JP146" s="127"/>
      <c r="JQ146" s="127"/>
      <c r="JR146" s="127"/>
      <c r="JS146" s="127"/>
      <c r="JT146" s="127"/>
      <c r="JU146" s="127"/>
      <c r="JV146" s="127"/>
      <c r="JW146" s="127"/>
      <c r="JX146" s="127"/>
      <c r="JY146" s="127"/>
      <c r="JZ146" s="127"/>
      <c r="KA146" s="127"/>
      <c r="KB146" s="127"/>
      <c r="KC146" s="127"/>
      <c r="KD146" s="127"/>
      <c r="KE146" s="127"/>
      <c r="KF146" s="127"/>
      <c r="KG146" s="127"/>
      <c r="KH146" s="127"/>
      <c r="KI146" s="127"/>
      <c r="KJ146" s="127"/>
      <c r="KK146" s="127"/>
      <c r="KL146" s="127"/>
      <c r="KM146" s="127"/>
      <c r="KN146" s="127"/>
      <c r="KO146" s="127"/>
      <c r="KP146" s="127"/>
      <c r="KQ146" s="127"/>
      <c r="KR146" s="127"/>
      <c r="KS146" s="127"/>
      <c r="KT146" s="127"/>
      <c r="KU146" s="127"/>
      <c r="KV146" s="127"/>
      <c r="KW146" s="127"/>
      <c r="KX146" s="127"/>
      <c r="KY146" s="127"/>
      <c r="KZ146" s="127"/>
      <c r="LA146" s="127"/>
      <c r="LB146" s="127"/>
      <c r="LC146" s="127"/>
      <c r="LD146" s="127"/>
      <c r="LE146" s="127"/>
      <c r="LF146" s="127"/>
      <c r="LG146" s="127"/>
      <c r="LH146" s="127"/>
      <c r="LI146" s="127"/>
      <c r="LJ146" s="127"/>
      <c r="LK146" s="127"/>
      <c r="LL146" s="127"/>
      <c r="LM146" s="127"/>
      <c r="LN146" s="127"/>
      <c r="LO146" s="127"/>
      <c r="LP146" s="127"/>
      <c r="LQ146" s="127"/>
      <c r="LR146" s="127"/>
      <c r="LS146" s="127"/>
      <c r="LT146" s="127"/>
      <c r="LU146" s="127"/>
      <c r="LV146" s="127"/>
      <c r="LW146" s="127"/>
      <c r="LX146" s="127"/>
      <c r="LY146" s="127"/>
      <c r="LZ146" s="127"/>
      <c r="MA146" s="127"/>
      <c r="MB146" s="127"/>
      <c r="MC146" s="127"/>
      <c r="MD146" s="127"/>
      <c r="ME146" s="127"/>
      <c r="MF146" s="127"/>
      <c r="MG146" s="127"/>
      <c r="MH146" s="127"/>
      <c r="MI146" s="127"/>
      <c r="MJ146" s="127"/>
      <c r="MK146" s="127"/>
      <c r="ML146" s="127"/>
      <c r="MM146" s="127"/>
      <c r="MN146" s="127"/>
      <c r="MO146" s="127"/>
      <c r="MP146" s="127"/>
      <c r="MQ146" s="127"/>
      <c r="MR146" s="127"/>
      <c r="MS146" s="127"/>
      <c r="MT146" s="127"/>
      <c r="MU146" s="127"/>
      <c r="MV146" s="127"/>
      <c r="MW146" s="127"/>
      <c r="MX146" s="127"/>
      <c r="MY146" s="127"/>
      <c r="MZ146" s="127"/>
      <c r="NA146" s="127"/>
      <c r="NB146" s="127"/>
      <c r="NC146" s="127"/>
      <c r="ND146" s="127"/>
      <c r="NE146" s="127"/>
      <c r="NF146" s="127"/>
      <c r="NG146" s="127"/>
      <c r="NH146" s="127"/>
      <c r="NI146" s="127"/>
      <c r="NJ146" s="127"/>
      <c r="NK146" s="127"/>
      <c r="NL146" s="127"/>
      <c r="NM146" s="127"/>
      <c r="NN146" s="127"/>
      <c r="NO146" s="127"/>
      <c r="NP146" s="127"/>
      <c r="NQ146" s="127"/>
      <c r="NR146" s="127"/>
      <c r="NS146" s="127"/>
      <c r="NT146" s="127"/>
      <c r="NU146" s="127"/>
      <c r="NV146" s="127"/>
      <c r="NW146" s="127"/>
      <c r="NX146" s="127"/>
      <c r="NY146" s="127"/>
      <c r="NZ146" s="127"/>
      <c r="OA146" s="127"/>
      <c r="OB146" s="127"/>
      <c r="OC146" s="127"/>
      <c r="OD146" s="127"/>
      <c r="OE146" s="127"/>
      <c r="OF146" s="127"/>
      <c r="OG146" s="127"/>
      <c r="OH146" s="127"/>
      <c r="OI146" s="127"/>
      <c r="OJ146" s="127"/>
      <c r="OK146" s="127"/>
      <c r="OL146" s="127"/>
      <c r="OM146" s="127"/>
      <c r="ON146" s="127"/>
      <c r="OO146" s="127"/>
      <c r="OP146" s="127"/>
      <c r="OQ146" s="127"/>
      <c r="OR146" s="127"/>
      <c r="OS146" s="127"/>
      <c r="OT146" s="127"/>
      <c r="OU146" s="127"/>
      <c r="OV146" s="127"/>
      <c r="OW146" s="127"/>
      <c r="OX146" s="127"/>
      <c r="OY146" s="127"/>
      <c r="OZ146" s="127"/>
      <c r="PA146" s="127"/>
      <c r="PB146" s="127"/>
      <c r="PC146" s="127"/>
      <c r="PD146" s="127"/>
      <c r="PE146" s="127"/>
      <c r="PF146" s="127"/>
      <c r="PG146" s="127"/>
      <c r="PH146" s="127"/>
      <c r="PI146" s="127"/>
      <c r="PJ146" s="127"/>
      <c r="PK146" s="127"/>
      <c r="PL146" s="127"/>
      <c r="PM146" s="127"/>
      <c r="PN146" s="127"/>
      <c r="PO146" s="127"/>
      <c r="PP146" s="127"/>
      <c r="PQ146" s="127"/>
      <c r="PR146" s="127"/>
      <c r="PS146" s="127"/>
      <c r="PT146" s="127"/>
      <c r="PU146" s="127"/>
      <c r="PV146" s="127"/>
      <c r="PW146" s="127"/>
      <c r="PX146" s="127"/>
      <c r="PY146" s="127"/>
      <c r="PZ146" s="127"/>
      <c r="QA146" s="127"/>
      <c r="QB146" s="127"/>
      <c r="QC146" s="127"/>
      <c r="QD146" s="127"/>
      <c r="QE146" s="127"/>
      <c r="QF146" s="127"/>
      <c r="QG146" s="127"/>
      <c r="QH146" s="127"/>
      <c r="QI146" s="127"/>
      <c r="QJ146" s="127"/>
      <c r="QK146" s="127"/>
      <c r="QL146" s="127"/>
      <c r="QM146" s="127"/>
      <c r="QN146" s="127"/>
      <c r="QO146" s="127"/>
      <c r="QP146" s="127"/>
      <c r="QQ146" s="127"/>
      <c r="QR146" s="127"/>
      <c r="QS146" s="127"/>
      <c r="QT146" s="127"/>
      <c r="QU146" s="127"/>
      <c r="QV146" s="127"/>
      <c r="QW146" s="127"/>
      <c r="QX146" s="127"/>
      <c r="QY146" s="127"/>
      <c r="QZ146" s="127"/>
      <c r="RA146" s="127"/>
      <c r="RB146" s="127"/>
      <c r="RC146" s="127"/>
      <c r="RD146" s="127"/>
      <c r="RE146" s="127"/>
      <c r="RF146" s="127"/>
      <c r="RG146" s="127"/>
      <c r="RH146" s="127"/>
      <c r="RI146" s="127"/>
      <c r="RJ146" s="127"/>
      <c r="RK146" s="127"/>
      <c r="RL146" s="127"/>
      <c r="RM146" s="127"/>
      <c r="RN146" s="127"/>
      <c r="RO146" s="127"/>
      <c r="RP146" s="127"/>
      <c r="RQ146" s="127"/>
      <c r="RR146" s="127"/>
      <c r="RS146" s="127"/>
      <c r="RT146" s="127"/>
      <c r="RU146" s="127"/>
      <c r="RV146" s="127"/>
      <c r="RW146" s="127"/>
      <c r="RX146" s="127"/>
      <c r="RY146" s="127"/>
      <c r="RZ146" s="127"/>
      <c r="SA146" s="127"/>
      <c r="SB146" s="127"/>
      <c r="SC146" s="127"/>
      <c r="SD146" s="127"/>
      <c r="SE146" s="127"/>
      <c r="SF146" s="127"/>
      <c r="SG146" s="127"/>
      <c r="SH146" s="127"/>
      <c r="SI146" s="127"/>
      <c r="SJ146" s="127"/>
      <c r="SK146" s="127"/>
      <c r="SL146" s="127"/>
      <c r="SM146" s="127"/>
      <c r="SN146" s="127"/>
      <c r="SO146" s="127"/>
      <c r="SP146" s="127"/>
      <c r="SQ146" s="127"/>
      <c r="SR146" s="127"/>
      <c r="SS146" s="127"/>
      <c r="ST146" s="127"/>
      <c r="SU146" s="127"/>
      <c r="SV146" s="127"/>
      <c r="SW146" s="127"/>
      <c r="SX146" s="127"/>
      <c r="SY146" s="127"/>
      <c r="SZ146" s="127"/>
      <c r="TA146" s="127"/>
      <c r="TB146" s="127"/>
      <c r="TC146" s="127"/>
      <c r="TD146" s="127"/>
      <c r="TE146" s="127"/>
      <c r="TF146" s="127"/>
      <c r="TG146" s="127"/>
      <c r="TH146" s="127"/>
      <c r="TI146" s="127"/>
      <c r="TJ146" s="127"/>
      <c r="TK146" s="127"/>
      <c r="TL146" s="127"/>
      <c r="TM146" s="127"/>
      <c r="TN146" s="127"/>
      <c r="TO146" s="127"/>
      <c r="TP146" s="127"/>
      <c r="TQ146" s="127"/>
      <c r="TR146" s="127"/>
      <c r="TS146" s="127"/>
      <c r="TT146" s="127"/>
      <c r="TU146" s="127"/>
      <c r="TV146" s="127"/>
      <c r="TW146" s="127"/>
      <c r="TX146" s="127"/>
      <c r="TY146" s="127"/>
      <c r="TZ146" s="127"/>
      <c r="UA146" s="127"/>
      <c r="UB146" s="127"/>
      <c r="UC146" s="127"/>
      <c r="UD146" s="127"/>
      <c r="UE146" s="127"/>
      <c r="UF146" s="127"/>
      <c r="UG146" s="127"/>
      <c r="UH146" s="127"/>
      <c r="UI146" s="127"/>
      <c r="UJ146" s="127"/>
      <c r="UK146" s="127"/>
      <c r="UL146" s="127"/>
      <c r="UM146" s="127"/>
      <c r="UN146" s="127"/>
      <c r="UO146" s="127"/>
      <c r="UP146" s="127"/>
      <c r="UQ146" s="127"/>
      <c r="UR146" s="127"/>
      <c r="US146" s="127"/>
      <c r="UT146" s="127"/>
      <c r="UU146" s="127"/>
      <c r="UV146" s="127"/>
      <c r="UW146" s="127"/>
      <c r="UX146" s="127"/>
      <c r="UY146" s="127"/>
      <c r="UZ146" s="127"/>
      <c r="VA146" s="127"/>
      <c r="VB146" s="127"/>
      <c r="VC146" s="127"/>
      <c r="VD146" s="127"/>
      <c r="VE146" s="127"/>
      <c r="VF146" s="127"/>
      <c r="VG146" s="127"/>
      <c r="VH146" s="127"/>
      <c r="VI146" s="127"/>
      <c r="VJ146" s="127"/>
      <c r="VK146" s="127"/>
      <c r="VL146" s="127"/>
      <c r="VM146" s="127"/>
      <c r="VN146" s="127"/>
      <c r="VO146" s="127"/>
      <c r="VP146" s="127"/>
      <c r="VQ146" s="127"/>
      <c r="VR146" s="127"/>
      <c r="VS146" s="127"/>
      <c r="VT146" s="127"/>
      <c r="VU146" s="127"/>
      <c r="VV146" s="127"/>
      <c r="VW146" s="127"/>
      <c r="VX146" s="127"/>
      <c r="VY146" s="127"/>
      <c r="VZ146" s="127"/>
      <c r="WA146" s="127"/>
      <c r="WB146" s="127"/>
      <c r="WC146" s="127"/>
      <c r="WD146" s="127"/>
      <c r="WE146" s="127"/>
      <c r="WF146" s="127"/>
      <c r="WG146" s="127"/>
      <c r="WH146" s="127"/>
      <c r="WI146" s="127"/>
      <c r="WJ146" s="127"/>
      <c r="WK146" s="127"/>
      <c r="WL146" s="127"/>
      <c r="WM146" s="127"/>
      <c r="WN146" s="127"/>
      <c r="WO146" s="127"/>
      <c r="WP146" s="127"/>
      <c r="WQ146" s="127"/>
      <c r="WR146" s="127"/>
      <c r="WS146" s="127"/>
      <c r="WT146" s="127"/>
      <c r="WU146" s="127"/>
      <c r="WV146" s="127"/>
      <c r="WW146" s="127"/>
      <c r="WX146" s="127"/>
      <c r="WY146" s="127"/>
      <c r="WZ146" s="127"/>
      <c r="XA146" s="127"/>
      <c r="XB146" s="127"/>
      <c r="XC146" s="127"/>
      <c r="XD146" s="127"/>
      <c r="XE146" s="127"/>
      <c r="XF146" s="127"/>
      <c r="XG146" s="127"/>
      <c r="XH146" s="127"/>
      <c r="XI146" s="127"/>
      <c r="XJ146" s="127"/>
      <c r="XK146" s="127"/>
      <c r="XL146" s="127"/>
      <c r="XM146" s="127"/>
      <c r="XN146" s="127"/>
      <c r="XO146" s="127"/>
      <c r="XP146" s="127"/>
      <c r="XQ146" s="127"/>
      <c r="XR146" s="127"/>
      <c r="XS146" s="127"/>
      <c r="XT146" s="127"/>
      <c r="XU146" s="127"/>
      <c r="XV146" s="127"/>
      <c r="XW146" s="127"/>
      <c r="XX146" s="127"/>
      <c r="XY146" s="127"/>
      <c r="XZ146" s="127"/>
      <c r="YA146" s="127"/>
      <c r="YB146" s="127"/>
      <c r="YC146" s="127"/>
      <c r="YD146" s="127"/>
      <c r="YE146" s="127"/>
      <c r="YF146" s="127"/>
      <c r="YG146" s="127"/>
      <c r="YH146" s="127"/>
      <c r="YI146" s="127"/>
      <c r="YJ146" s="127"/>
      <c r="YK146" s="127"/>
      <c r="YL146" s="127"/>
      <c r="YM146" s="127"/>
      <c r="YN146" s="127"/>
      <c r="YO146" s="127"/>
      <c r="YP146" s="127"/>
      <c r="YQ146" s="127"/>
      <c r="YR146" s="127"/>
      <c r="YS146" s="127"/>
      <c r="YT146" s="127"/>
      <c r="YU146" s="127"/>
      <c r="YV146" s="127"/>
      <c r="YW146" s="127"/>
      <c r="YX146" s="127"/>
      <c r="YY146" s="127"/>
      <c r="YZ146" s="127"/>
      <c r="ZA146" s="127"/>
    </row>
    <row r="147" spans="1:677" s="35" customFormat="1" outlineLevel="1">
      <c r="A147" s="495" t="s">
        <v>944</v>
      </c>
      <c r="B147" s="198">
        <f>D147</f>
        <v>2</v>
      </c>
      <c r="C147" s="62"/>
      <c r="D147" s="62">
        <f t="shared" si="16"/>
        <v>2</v>
      </c>
      <c r="E147" s="122"/>
      <c r="F147" s="495" t="s">
        <v>981</v>
      </c>
      <c r="G147" s="495" t="s">
        <v>981</v>
      </c>
      <c r="H147" s="46"/>
      <c r="I147" s="1"/>
      <c r="J147" s="1"/>
      <c r="K147" s="1"/>
      <c r="L147" s="94"/>
      <c r="M147" s="43"/>
      <c r="N147" s="43"/>
      <c r="O147" s="45"/>
      <c r="P147" s="254"/>
      <c r="Q147" s="1"/>
      <c r="R147" s="1"/>
      <c r="S147" s="1"/>
      <c r="T147" s="1"/>
      <c r="AN147" s="127"/>
      <c r="AO147" s="127"/>
      <c r="AP147" s="127"/>
      <c r="AQ147" s="127"/>
      <c r="AR147" s="127"/>
      <c r="AS147" s="127"/>
      <c r="AT147" s="127"/>
      <c r="AU147" s="127"/>
      <c r="AV147" s="127"/>
      <c r="AW147" s="127"/>
      <c r="AX147" s="127"/>
      <c r="AY147" s="127"/>
      <c r="AZ147" s="127"/>
      <c r="BA147" s="127"/>
      <c r="BB147" s="127"/>
      <c r="BC147" s="127"/>
      <c r="BD147" s="127"/>
      <c r="BE147" s="127"/>
      <c r="BF147" s="127"/>
      <c r="BG147" s="127"/>
      <c r="BH147" s="127"/>
      <c r="BI147" s="127"/>
      <c r="BJ147" s="127"/>
      <c r="BK147" s="127"/>
      <c r="BL147" s="127"/>
      <c r="BM147" s="127"/>
      <c r="BN147" s="127"/>
      <c r="BO147" s="127"/>
      <c r="BP147" s="127"/>
      <c r="BQ147" s="127"/>
      <c r="BR147" s="127"/>
      <c r="BS147" s="127"/>
      <c r="BT147" s="127"/>
      <c r="BU147" s="204"/>
      <c r="BV147" s="127"/>
      <c r="BW147" s="127"/>
      <c r="BX147" s="127"/>
      <c r="BY147" s="127"/>
      <c r="BZ147" s="127"/>
      <c r="CA147" s="127"/>
      <c r="CB147" s="127"/>
      <c r="CC147" s="127"/>
      <c r="CD147" s="127"/>
      <c r="CE147" s="127"/>
      <c r="CF147" s="127"/>
      <c r="CG147" s="127"/>
      <c r="CH147" s="127"/>
      <c r="CI147" s="127"/>
      <c r="CJ147" s="127"/>
      <c r="CK147" s="127"/>
      <c r="CL147" s="127"/>
      <c r="CM147" s="127"/>
      <c r="CN147" s="127"/>
      <c r="CO147" s="127"/>
      <c r="CP147" s="127"/>
      <c r="CQ147" s="127"/>
      <c r="CR147" s="127"/>
      <c r="CS147" s="127"/>
      <c r="CT147" s="127"/>
      <c r="CU147" s="127"/>
      <c r="CV147" s="127"/>
      <c r="CW147" s="127"/>
      <c r="CX147" s="127"/>
      <c r="CY147" s="127"/>
      <c r="CZ147" s="127"/>
      <c r="DA147" s="127"/>
      <c r="DB147" s="127"/>
      <c r="DC147" s="127"/>
      <c r="DD147" s="127"/>
      <c r="DE147" s="127"/>
      <c r="DF147" s="127"/>
      <c r="DG147" s="127"/>
      <c r="DH147" s="127"/>
      <c r="DI147" s="127"/>
      <c r="DJ147" s="127"/>
      <c r="DK147" s="127"/>
      <c r="DL147" s="127"/>
      <c r="DM147" s="127"/>
      <c r="DN147" s="127"/>
      <c r="DO147" s="127"/>
      <c r="DP147" s="127"/>
      <c r="DQ147" s="127"/>
      <c r="DR147" s="127"/>
      <c r="DS147" s="127"/>
      <c r="DT147" s="127"/>
      <c r="DU147" s="127"/>
      <c r="DV147" s="127"/>
      <c r="DW147" s="127"/>
      <c r="DX147" s="127"/>
      <c r="DY147" s="127"/>
      <c r="DZ147" s="127"/>
      <c r="EA147" s="127"/>
      <c r="EB147" s="127"/>
      <c r="EC147" s="127"/>
      <c r="ED147" s="127"/>
      <c r="EE147" s="127"/>
      <c r="EF147" s="127"/>
      <c r="EG147" s="127"/>
      <c r="EH147" s="127"/>
      <c r="EI147" s="127"/>
      <c r="EJ147" s="127"/>
      <c r="EK147" s="127"/>
      <c r="EL147" s="127"/>
      <c r="EM147" s="127"/>
      <c r="EN147" s="127"/>
      <c r="EO147" s="127"/>
      <c r="EP147" s="127"/>
      <c r="EQ147" s="127"/>
      <c r="ER147" s="127"/>
      <c r="ES147" s="127"/>
      <c r="ET147" s="127"/>
      <c r="EU147" s="127"/>
      <c r="EV147" s="127"/>
      <c r="EW147" s="127"/>
      <c r="EX147" s="127"/>
      <c r="EY147" s="127"/>
      <c r="EZ147" s="127"/>
      <c r="FA147" s="127"/>
      <c r="FB147" s="127"/>
      <c r="FC147" s="127"/>
      <c r="FD147" s="127"/>
      <c r="FE147" s="127"/>
      <c r="FF147" s="127"/>
      <c r="FG147" s="127"/>
      <c r="FH147" s="127"/>
      <c r="FI147" s="127"/>
      <c r="FJ147" s="127"/>
      <c r="FK147" s="127"/>
      <c r="FL147" s="127"/>
      <c r="FM147" s="127"/>
      <c r="FN147" s="127"/>
      <c r="FO147" s="127"/>
      <c r="FP147" s="127"/>
      <c r="FQ147" s="127"/>
      <c r="FR147" s="127"/>
      <c r="FS147" s="127"/>
      <c r="FT147" s="127"/>
      <c r="FU147" s="127"/>
      <c r="FV147" s="127"/>
      <c r="FW147" s="127"/>
      <c r="FX147" s="127"/>
      <c r="FY147" s="127"/>
      <c r="FZ147" s="127"/>
      <c r="GA147" s="127"/>
      <c r="GB147" s="127"/>
      <c r="GC147" s="127"/>
      <c r="GD147" s="127"/>
      <c r="GE147" s="127"/>
      <c r="GF147" s="127"/>
      <c r="GG147" s="127"/>
      <c r="GH147" s="127"/>
      <c r="GI147" s="127"/>
      <c r="GJ147" s="127"/>
      <c r="GK147" s="127"/>
      <c r="GL147" s="127"/>
      <c r="GM147" s="127"/>
      <c r="GN147" s="127"/>
      <c r="GO147" s="127"/>
      <c r="GP147" s="127"/>
      <c r="GQ147" s="127"/>
      <c r="GR147" s="127"/>
      <c r="GS147" s="127"/>
      <c r="GT147" s="127"/>
      <c r="GU147" s="127"/>
      <c r="GV147" s="127"/>
      <c r="GW147" s="127"/>
      <c r="GX147" s="127"/>
      <c r="GY147" s="127"/>
      <c r="GZ147" s="127"/>
      <c r="HA147" s="127"/>
      <c r="HB147" s="127"/>
      <c r="HC147" s="127"/>
      <c r="HD147" s="127"/>
      <c r="HE147" s="127"/>
      <c r="HF147" s="127"/>
      <c r="HG147" s="127"/>
      <c r="HH147" s="127"/>
      <c r="HI147" s="127"/>
      <c r="HJ147" s="127"/>
      <c r="HK147" s="127"/>
      <c r="HL147" s="127"/>
      <c r="HM147" s="127"/>
      <c r="HN147" s="127"/>
      <c r="HO147" s="127"/>
      <c r="HP147" s="127"/>
      <c r="HQ147" s="127"/>
      <c r="HR147" s="127"/>
      <c r="HS147" s="127"/>
      <c r="HT147" s="127"/>
      <c r="HU147" s="127"/>
      <c r="HV147" s="127"/>
      <c r="HW147" s="127"/>
      <c r="HX147" s="127"/>
      <c r="HY147" s="127"/>
      <c r="HZ147" s="127"/>
      <c r="IA147" s="127"/>
      <c r="IB147" s="127"/>
      <c r="IC147" s="127"/>
      <c r="ID147" s="127"/>
      <c r="IE147" s="127"/>
      <c r="IF147" s="127"/>
      <c r="IG147" s="127"/>
      <c r="IH147" s="127"/>
      <c r="II147" s="127"/>
      <c r="IJ147" s="127"/>
      <c r="IK147" s="127"/>
      <c r="IL147" s="127"/>
      <c r="IM147" s="127"/>
      <c r="IN147" s="127"/>
      <c r="IO147" s="127"/>
      <c r="IP147" s="127"/>
      <c r="IQ147" s="127"/>
      <c r="IR147" s="127"/>
      <c r="IS147" s="127"/>
      <c r="IT147" s="127"/>
      <c r="IU147" s="127"/>
      <c r="IV147" s="127"/>
      <c r="IW147" s="127"/>
      <c r="IX147" s="127"/>
      <c r="IY147" s="127"/>
      <c r="IZ147" s="127"/>
      <c r="JA147" s="127"/>
      <c r="JB147" s="127"/>
      <c r="JC147" s="127"/>
      <c r="JD147" s="127"/>
      <c r="JE147" s="127"/>
      <c r="JF147" s="127"/>
      <c r="JG147" s="127"/>
      <c r="JH147" s="127"/>
      <c r="JI147" s="127"/>
      <c r="JJ147" s="127"/>
      <c r="JK147" s="127"/>
      <c r="JL147" s="127"/>
      <c r="JM147" s="127"/>
      <c r="JN147" s="127"/>
      <c r="JO147" s="127"/>
      <c r="JP147" s="127"/>
      <c r="JQ147" s="127"/>
      <c r="JR147" s="127"/>
      <c r="JS147" s="127"/>
      <c r="JT147" s="127"/>
      <c r="JU147" s="127"/>
      <c r="JV147" s="127"/>
      <c r="JW147" s="127"/>
      <c r="JX147" s="127"/>
      <c r="JY147" s="127"/>
      <c r="JZ147" s="127"/>
      <c r="KA147" s="127"/>
      <c r="KB147" s="127"/>
      <c r="KC147" s="127"/>
      <c r="KD147" s="127"/>
      <c r="KE147" s="127"/>
      <c r="KF147" s="127"/>
      <c r="KG147" s="127"/>
      <c r="KH147" s="127"/>
      <c r="KI147" s="127"/>
      <c r="KJ147" s="127"/>
      <c r="KK147" s="127"/>
      <c r="KL147" s="127"/>
      <c r="KM147" s="127"/>
      <c r="KN147" s="127"/>
      <c r="KO147" s="127"/>
      <c r="KP147" s="127"/>
      <c r="KQ147" s="127"/>
      <c r="KR147" s="127"/>
      <c r="KS147" s="127"/>
      <c r="KT147" s="127"/>
      <c r="KU147" s="127"/>
      <c r="KV147" s="127"/>
      <c r="KW147" s="127"/>
      <c r="KX147" s="127"/>
      <c r="KY147" s="127"/>
      <c r="KZ147" s="127"/>
      <c r="LA147" s="127"/>
      <c r="LB147" s="127"/>
      <c r="LC147" s="127"/>
      <c r="LD147" s="127"/>
      <c r="LE147" s="127"/>
      <c r="LF147" s="127"/>
      <c r="LG147" s="127"/>
      <c r="LH147" s="127"/>
      <c r="LI147" s="127"/>
      <c r="LJ147" s="127"/>
      <c r="LK147" s="127"/>
      <c r="LL147" s="127"/>
      <c r="LM147" s="127"/>
      <c r="LN147" s="127"/>
      <c r="LO147" s="127"/>
      <c r="LP147" s="127"/>
      <c r="LQ147" s="127"/>
      <c r="LR147" s="127"/>
      <c r="LS147" s="127"/>
      <c r="LT147" s="127"/>
      <c r="LU147" s="127"/>
      <c r="LV147" s="127"/>
      <c r="LW147" s="127"/>
      <c r="LX147" s="127"/>
      <c r="LY147" s="127"/>
      <c r="LZ147" s="127"/>
      <c r="MA147" s="127"/>
      <c r="MB147" s="127"/>
      <c r="MC147" s="127"/>
      <c r="MD147" s="127"/>
      <c r="ME147" s="127"/>
      <c r="MF147" s="127"/>
      <c r="MG147" s="127"/>
      <c r="MH147" s="127"/>
      <c r="MI147" s="127"/>
      <c r="MJ147" s="127"/>
      <c r="MK147" s="127"/>
      <c r="ML147" s="127"/>
      <c r="MM147" s="127"/>
      <c r="MN147" s="127"/>
      <c r="MO147" s="127"/>
      <c r="MP147" s="127"/>
      <c r="MQ147" s="127"/>
      <c r="MR147" s="127"/>
      <c r="MS147" s="127"/>
      <c r="MT147" s="127"/>
      <c r="MU147" s="127"/>
      <c r="MV147" s="127"/>
      <c r="MW147" s="127"/>
      <c r="MX147" s="127"/>
      <c r="MY147" s="127"/>
      <c r="MZ147" s="127"/>
      <c r="NA147" s="127"/>
      <c r="NB147" s="127"/>
      <c r="NC147" s="127"/>
      <c r="ND147" s="127"/>
      <c r="NE147" s="127"/>
      <c r="NF147" s="127"/>
      <c r="NG147" s="127"/>
      <c r="NH147" s="127"/>
      <c r="NI147" s="127"/>
      <c r="NJ147" s="127"/>
      <c r="NK147" s="127"/>
      <c r="NL147" s="127"/>
      <c r="NM147" s="127"/>
      <c r="NN147" s="127"/>
      <c r="NO147" s="127"/>
      <c r="NP147" s="127"/>
      <c r="NQ147" s="127"/>
      <c r="NR147" s="127"/>
      <c r="NS147" s="127"/>
      <c r="NT147" s="127"/>
      <c r="NU147" s="127"/>
      <c r="NV147" s="127"/>
      <c r="NW147" s="127"/>
      <c r="NX147" s="127"/>
      <c r="NY147" s="127"/>
      <c r="NZ147" s="127"/>
      <c r="OA147" s="127"/>
      <c r="OB147" s="127"/>
      <c r="OC147" s="127"/>
      <c r="OD147" s="127"/>
      <c r="OE147" s="127"/>
      <c r="OF147" s="127"/>
      <c r="OG147" s="127"/>
      <c r="OH147" s="127"/>
      <c r="OI147" s="127"/>
      <c r="OJ147" s="127"/>
      <c r="OK147" s="127"/>
      <c r="OL147" s="127"/>
      <c r="OM147" s="127"/>
      <c r="ON147" s="127"/>
      <c r="OO147" s="127"/>
      <c r="OP147" s="127"/>
      <c r="OQ147" s="127"/>
      <c r="OR147" s="127"/>
      <c r="OS147" s="127"/>
      <c r="OT147" s="127"/>
      <c r="OU147" s="127"/>
      <c r="OV147" s="127"/>
      <c r="OW147" s="127"/>
      <c r="OX147" s="127"/>
      <c r="OY147" s="127"/>
      <c r="OZ147" s="127"/>
      <c r="PA147" s="127"/>
      <c r="PB147" s="127"/>
      <c r="PC147" s="127"/>
      <c r="PD147" s="127"/>
      <c r="PE147" s="127"/>
      <c r="PF147" s="127"/>
      <c r="PG147" s="127"/>
      <c r="PH147" s="127"/>
      <c r="PI147" s="127"/>
      <c r="PJ147" s="127"/>
      <c r="PK147" s="127"/>
      <c r="PL147" s="127"/>
      <c r="PM147" s="127"/>
      <c r="PN147" s="127"/>
      <c r="PO147" s="127"/>
      <c r="PP147" s="127"/>
      <c r="PQ147" s="127"/>
      <c r="PR147" s="127"/>
      <c r="PS147" s="127"/>
      <c r="PT147" s="127"/>
      <c r="PU147" s="127"/>
      <c r="PV147" s="127"/>
      <c r="PW147" s="127"/>
      <c r="PX147" s="127"/>
      <c r="PY147" s="127"/>
      <c r="PZ147" s="127"/>
      <c r="QA147" s="127"/>
      <c r="QB147" s="127"/>
      <c r="QC147" s="127"/>
      <c r="QD147" s="127"/>
      <c r="QE147" s="127"/>
      <c r="QF147" s="127"/>
      <c r="QG147" s="127"/>
      <c r="QH147" s="127"/>
      <c r="QI147" s="127"/>
      <c r="QJ147" s="127"/>
      <c r="QK147" s="127"/>
      <c r="QL147" s="127"/>
      <c r="QM147" s="127"/>
      <c r="QN147" s="127"/>
      <c r="QO147" s="127"/>
      <c r="QP147" s="127"/>
      <c r="QQ147" s="127"/>
      <c r="QR147" s="127"/>
      <c r="QS147" s="127"/>
      <c r="QT147" s="127"/>
      <c r="QU147" s="127"/>
      <c r="QV147" s="127"/>
      <c r="QW147" s="127"/>
      <c r="QX147" s="127"/>
      <c r="QY147" s="127"/>
      <c r="QZ147" s="127"/>
      <c r="RA147" s="127"/>
      <c r="RB147" s="127"/>
      <c r="RC147" s="127"/>
      <c r="RD147" s="127"/>
      <c r="RE147" s="127"/>
      <c r="RF147" s="127"/>
      <c r="RG147" s="127"/>
      <c r="RH147" s="127"/>
      <c r="RI147" s="127"/>
      <c r="RJ147" s="127"/>
      <c r="RK147" s="127"/>
      <c r="RL147" s="127"/>
      <c r="RM147" s="127"/>
      <c r="RN147" s="127"/>
      <c r="RO147" s="127"/>
      <c r="RP147" s="127"/>
      <c r="RQ147" s="127"/>
      <c r="RR147" s="127"/>
      <c r="RS147" s="127"/>
      <c r="RT147" s="127"/>
      <c r="RU147" s="127"/>
      <c r="RV147" s="127"/>
      <c r="RW147" s="127"/>
      <c r="RX147" s="127"/>
      <c r="RY147" s="127"/>
      <c r="RZ147" s="127"/>
      <c r="SA147" s="127"/>
      <c r="SB147" s="127"/>
      <c r="SC147" s="127"/>
      <c r="SD147" s="127"/>
      <c r="SE147" s="127"/>
      <c r="SF147" s="127"/>
      <c r="SG147" s="127"/>
      <c r="SH147" s="127"/>
      <c r="SI147" s="127"/>
      <c r="SJ147" s="127"/>
      <c r="SK147" s="127"/>
      <c r="SL147" s="127"/>
      <c r="SM147" s="127"/>
      <c r="SN147" s="127"/>
      <c r="SO147" s="127"/>
      <c r="SP147" s="127"/>
      <c r="SQ147" s="127"/>
      <c r="SR147" s="127"/>
      <c r="SS147" s="127"/>
      <c r="ST147" s="127"/>
      <c r="SU147" s="127"/>
      <c r="SV147" s="127"/>
      <c r="SW147" s="127"/>
      <c r="SX147" s="127"/>
      <c r="SY147" s="127"/>
      <c r="SZ147" s="127"/>
      <c r="TA147" s="127"/>
      <c r="TB147" s="127"/>
      <c r="TC147" s="127"/>
      <c r="TD147" s="127"/>
      <c r="TE147" s="127"/>
      <c r="TF147" s="127"/>
      <c r="TG147" s="127"/>
      <c r="TH147" s="127"/>
      <c r="TI147" s="127"/>
      <c r="TJ147" s="127"/>
      <c r="TK147" s="127"/>
      <c r="TL147" s="127"/>
      <c r="TM147" s="127"/>
      <c r="TN147" s="127"/>
      <c r="TO147" s="127"/>
      <c r="TP147" s="127"/>
      <c r="TQ147" s="127"/>
      <c r="TR147" s="127"/>
      <c r="TS147" s="127"/>
      <c r="TT147" s="127"/>
      <c r="TU147" s="127"/>
      <c r="TV147" s="127"/>
      <c r="TW147" s="127"/>
      <c r="TX147" s="127"/>
      <c r="TY147" s="127"/>
      <c r="TZ147" s="127"/>
      <c r="UA147" s="127"/>
      <c r="UB147" s="127"/>
      <c r="UC147" s="127"/>
      <c r="UD147" s="127"/>
      <c r="UE147" s="127"/>
      <c r="UF147" s="127"/>
      <c r="UG147" s="127"/>
      <c r="UH147" s="127"/>
      <c r="UI147" s="127"/>
      <c r="UJ147" s="127"/>
      <c r="UK147" s="127"/>
      <c r="UL147" s="127"/>
      <c r="UM147" s="127"/>
      <c r="UN147" s="127"/>
      <c r="UO147" s="127"/>
      <c r="UP147" s="127"/>
      <c r="UQ147" s="127"/>
      <c r="UR147" s="127"/>
      <c r="US147" s="127"/>
      <c r="UT147" s="127"/>
      <c r="UU147" s="127"/>
      <c r="UV147" s="127"/>
      <c r="UW147" s="127"/>
      <c r="UX147" s="127"/>
      <c r="UY147" s="127"/>
      <c r="UZ147" s="127"/>
      <c r="VA147" s="127"/>
      <c r="VB147" s="127"/>
      <c r="VC147" s="127"/>
      <c r="VD147" s="127"/>
      <c r="VE147" s="127"/>
      <c r="VF147" s="127"/>
      <c r="VG147" s="127"/>
      <c r="VH147" s="127"/>
      <c r="VI147" s="127"/>
      <c r="VJ147" s="127"/>
      <c r="VK147" s="127"/>
      <c r="VL147" s="127"/>
      <c r="VM147" s="127"/>
      <c r="VN147" s="127"/>
      <c r="VO147" s="127"/>
      <c r="VP147" s="127"/>
      <c r="VQ147" s="127"/>
      <c r="VR147" s="127"/>
      <c r="VS147" s="127"/>
      <c r="VT147" s="127"/>
      <c r="VU147" s="127"/>
      <c r="VV147" s="127"/>
      <c r="VW147" s="127"/>
      <c r="VX147" s="127"/>
      <c r="VY147" s="127"/>
      <c r="VZ147" s="127"/>
      <c r="WA147" s="127"/>
      <c r="WB147" s="127"/>
      <c r="WC147" s="127"/>
      <c r="WD147" s="127"/>
      <c r="WE147" s="127"/>
      <c r="WF147" s="127"/>
      <c r="WG147" s="127"/>
      <c r="WH147" s="127"/>
      <c r="WI147" s="127"/>
      <c r="WJ147" s="127"/>
      <c r="WK147" s="127"/>
      <c r="WL147" s="127"/>
      <c r="WM147" s="127"/>
      <c r="WN147" s="127"/>
      <c r="WO147" s="127"/>
      <c r="WP147" s="127"/>
      <c r="WQ147" s="127"/>
      <c r="WR147" s="127"/>
      <c r="WS147" s="127"/>
      <c r="WT147" s="127"/>
      <c r="WU147" s="127"/>
      <c r="WV147" s="127"/>
      <c r="WW147" s="127"/>
      <c r="WX147" s="127"/>
      <c r="WY147" s="127"/>
      <c r="WZ147" s="127"/>
      <c r="XA147" s="127"/>
      <c r="XB147" s="127"/>
      <c r="XC147" s="127"/>
      <c r="XD147" s="127"/>
      <c r="XE147" s="127"/>
      <c r="XF147" s="127"/>
      <c r="XG147" s="127"/>
      <c r="XH147" s="127"/>
      <c r="XI147" s="127"/>
      <c r="XJ147" s="127"/>
      <c r="XK147" s="127"/>
      <c r="XL147" s="127"/>
      <c r="XM147" s="127"/>
      <c r="XN147" s="127"/>
      <c r="XO147" s="127"/>
      <c r="XP147" s="127"/>
      <c r="XQ147" s="127"/>
      <c r="XR147" s="127"/>
      <c r="XS147" s="127"/>
      <c r="XT147" s="127"/>
      <c r="XU147" s="127"/>
      <c r="XV147" s="127"/>
      <c r="XW147" s="127"/>
      <c r="XX147" s="127"/>
      <c r="XY147" s="127"/>
      <c r="XZ147" s="127"/>
      <c r="YA147" s="127"/>
      <c r="YB147" s="127"/>
      <c r="YC147" s="127"/>
      <c r="YD147" s="127"/>
      <c r="YE147" s="127"/>
      <c r="YF147" s="127"/>
      <c r="YG147" s="127"/>
      <c r="YH147" s="127"/>
      <c r="YI147" s="127"/>
      <c r="YJ147" s="127"/>
      <c r="YK147" s="127"/>
      <c r="YL147" s="127"/>
      <c r="YM147" s="127"/>
      <c r="YN147" s="127"/>
      <c r="YO147" s="127"/>
      <c r="YP147" s="127"/>
      <c r="YQ147" s="127"/>
      <c r="YR147" s="127"/>
      <c r="YS147" s="127"/>
      <c r="YT147" s="127"/>
      <c r="YU147" s="127"/>
      <c r="YV147" s="127"/>
      <c r="YW147" s="127"/>
      <c r="YX147" s="127"/>
      <c r="YY147" s="127"/>
      <c r="YZ147" s="127"/>
      <c r="ZA147" s="127"/>
    </row>
    <row r="148" spans="1:677" s="53" customFormat="1" ht="29.25" customHeight="1">
      <c r="A148" s="81" t="s">
        <v>105</v>
      </c>
      <c r="B148" s="105">
        <f>COUNTA(B150:B210)</f>
        <v>61</v>
      </c>
      <c r="C148" s="63"/>
      <c r="F148" s="120">
        <f t="shared" ref="F148" si="17">COUNTA(F150:F210)</f>
        <v>0</v>
      </c>
      <c r="G148" s="120">
        <f t="shared" ref="G148:AM148" si="18">COUNTA(G150:G210)</f>
        <v>0</v>
      </c>
      <c r="H148" s="120">
        <f t="shared" si="18"/>
        <v>0</v>
      </c>
      <c r="I148" s="120">
        <f t="shared" si="18"/>
        <v>0</v>
      </c>
      <c r="J148" s="120">
        <f t="shared" si="18"/>
        <v>0</v>
      </c>
      <c r="K148" s="120">
        <f t="shared" si="18"/>
        <v>0</v>
      </c>
      <c r="L148" s="120">
        <f t="shared" si="18"/>
        <v>0</v>
      </c>
      <c r="M148" s="120">
        <f t="shared" si="18"/>
        <v>0</v>
      </c>
      <c r="N148" s="120">
        <f t="shared" si="18"/>
        <v>0</v>
      </c>
      <c r="O148" s="164">
        <f t="shared" si="18"/>
        <v>0</v>
      </c>
      <c r="P148" s="120">
        <f t="shared" si="18"/>
        <v>0</v>
      </c>
      <c r="Q148" s="120">
        <f t="shared" si="18"/>
        <v>0</v>
      </c>
      <c r="R148" s="120">
        <f t="shared" si="18"/>
        <v>0</v>
      </c>
      <c r="S148" s="120">
        <f t="shared" si="18"/>
        <v>0</v>
      </c>
      <c r="T148" s="120">
        <f t="shared" si="18"/>
        <v>0</v>
      </c>
      <c r="U148" s="120">
        <f t="shared" si="18"/>
        <v>0</v>
      </c>
      <c r="V148" s="120">
        <f t="shared" si="18"/>
        <v>7</v>
      </c>
      <c r="W148" s="120">
        <f t="shared" si="18"/>
        <v>6</v>
      </c>
      <c r="X148" s="120">
        <f t="shared" si="18"/>
        <v>9</v>
      </c>
      <c r="Y148" s="120">
        <f t="shared" si="18"/>
        <v>0</v>
      </c>
      <c r="Z148" s="120">
        <f t="shared" si="18"/>
        <v>11</v>
      </c>
      <c r="AA148" s="120">
        <f t="shared" si="18"/>
        <v>5</v>
      </c>
      <c r="AB148" s="120">
        <f t="shared" si="18"/>
        <v>8</v>
      </c>
      <c r="AC148" s="120">
        <f t="shared" si="18"/>
        <v>4</v>
      </c>
      <c r="AD148" s="120">
        <f t="shared" si="18"/>
        <v>18</v>
      </c>
      <c r="AE148" s="120">
        <f t="shared" si="18"/>
        <v>16</v>
      </c>
      <c r="AF148" s="120">
        <f t="shared" si="18"/>
        <v>19</v>
      </c>
      <c r="AG148" s="120">
        <f t="shared" si="18"/>
        <v>22</v>
      </c>
      <c r="AH148" s="120">
        <f t="shared" si="18"/>
        <v>17</v>
      </c>
      <c r="AI148" s="120">
        <f t="shared" si="18"/>
        <v>19</v>
      </c>
      <c r="AJ148" s="120">
        <f t="shared" si="18"/>
        <v>18</v>
      </c>
      <c r="AK148" s="120">
        <f t="shared" si="18"/>
        <v>19</v>
      </c>
      <c r="AL148" s="120">
        <f t="shared" si="18"/>
        <v>18</v>
      </c>
      <c r="AM148" s="120">
        <f t="shared" si="18"/>
        <v>15</v>
      </c>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s="204"/>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s="126"/>
      <c r="EZ148" s="126"/>
      <c r="FA148" s="126"/>
      <c r="FB148" s="126"/>
      <c r="FC148" s="126"/>
      <c r="FD148" s="126"/>
      <c r="FE148" s="126"/>
      <c r="FF148" s="126"/>
      <c r="FG148" s="126"/>
      <c r="FH148" s="126"/>
      <c r="FI148" s="126"/>
      <c r="FJ148" s="126"/>
      <c r="FK148" s="126"/>
      <c r="FL148" s="126"/>
      <c r="FM148" s="126"/>
      <c r="FN148" s="126"/>
      <c r="FO148" s="126"/>
      <c r="FP148" s="126"/>
      <c r="FQ148" s="126"/>
      <c r="FR148" s="126"/>
      <c r="FS148" s="126"/>
      <c r="FT148" s="126"/>
      <c r="FU148" s="126"/>
      <c r="FV148" s="126"/>
      <c r="FW148" s="126"/>
      <c r="FX148" s="126"/>
      <c r="FY148" s="126"/>
      <c r="FZ148" s="126"/>
      <c r="GA148" s="126"/>
      <c r="GB148" s="126"/>
      <c r="GC148" s="126"/>
      <c r="GD148" s="126"/>
      <c r="GE148" s="126"/>
      <c r="GF148" s="126"/>
      <c r="GG148" s="126"/>
      <c r="GH148" s="126"/>
      <c r="GI148" s="126"/>
      <c r="GJ148" s="126"/>
      <c r="GK148" s="126"/>
      <c r="GL148" s="126"/>
      <c r="GM148" s="126"/>
      <c r="GN148" s="126"/>
      <c r="GO148" s="126"/>
      <c r="GP148" s="126"/>
      <c r="GQ148" s="126"/>
      <c r="GR148" s="126"/>
      <c r="GS148" s="126"/>
      <c r="GT148" s="126"/>
      <c r="GU148" s="126"/>
      <c r="GV148" s="126"/>
      <c r="GW148" s="126"/>
      <c r="GX148" s="126"/>
      <c r="GY148" s="126"/>
      <c r="GZ148" s="126"/>
      <c r="HA148" s="126"/>
      <c r="HB148" s="126"/>
      <c r="HC148" s="126"/>
      <c r="HD148" s="126"/>
      <c r="HE148" s="126"/>
      <c r="HF148" s="126"/>
      <c r="HG148" s="126"/>
      <c r="HH148" s="126"/>
      <c r="HI148" s="126"/>
      <c r="HJ148" s="126"/>
      <c r="HK148" s="126"/>
      <c r="HL148" s="126"/>
      <c r="HM148" s="126"/>
      <c r="HN148" s="126"/>
      <c r="HO148" s="126"/>
      <c r="HP148" s="126"/>
      <c r="HQ148" s="126"/>
      <c r="HR148" s="126"/>
      <c r="HS148" s="126"/>
      <c r="HT148" s="126"/>
      <c r="HU148" s="126"/>
      <c r="HV148" s="126"/>
      <c r="HW148" s="126"/>
      <c r="HX148" s="126"/>
      <c r="HY148" s="126"/>
      <c r="HZ148" s="126"/>
      <c r="IA148" s="126"/>
      <c r="IB148" s="126"/>
      <c r="IC148" s="126"/>
      <c r="ID148" s="126"/>
      <c r="IE148" s="126"/>
      <c r="IF148" s="126"/>
      <c r="IG148" s="126"/>
      <c r="IH148" s="126"/>
      <c r="II148" s="126"/>
      <c r="IJ148" s="126"/>
      <c r="IK148" s="126"/>
      <c r="IL148" s="126"/>
      <c r="IM148" s="126"/>
      <c r="IN148" s="126"/>
      <c r="IO148" s="126"/>
      <c r="IP148" s="126"/>
      <c r="IQ148" s="126"/>
      <c r="IR148" s="126"/>
      <c r="IS148" s="126"/>
      <c r="IT148" s="126"/>
      <c r="IU148" s="126"/>
      <c r="IV148" s="126"/>
      <c r="IW148" s="126"/>
      <c r="IX148" s="126"/>
      <c r="IY148" s="126"/>
      <c r="IZ148" s="126"/>
      <c r="JA148" s="126"/>
      <c r="JB148" s="126"/>
      <c r="JC148" s="126"/>
      <c r="JD148" s="126"/>
      <c r="JE148" s="126"/>
      <c r="JF148" s="126"/>
      <c r="JG148" s="126"/>
      <c r="JH148" s="126"/>
      <c r="JI148" s="126"/>
      <c r="JJ148" s="126"/>
      <c r="JK148" s="126"/>
      <c r="JL148" s="126"/>
      <c r="JM148" s="126"/>
      <c r="JN148" s="126"/>
      <c r="JO148" s="126"/>
      <c r="JP148" s="126"/>
      <c r="JQ148" s="126"/>
      <c r="JR148" s="126"/>
      <c r="JS148" s="126"/>
      <c r="JT148" s="126"/>
      <c r="JU148" s="126"/>
      <c r="JV148" s="126"/>
      <c r="JW148" s="126"/>
      <c r="JX148" s="126"/>
      <c r="JY148" s="126"/>
      <c r="JZ148" s="126"/>
      <c r="KA148" s="126"/>
      <c r="KB148" s="126"/>
      <c r="KC148" s="126"/>
      <c r="KD148" s="126"/>
      <c r="KE148" s="126"/>
      <c r="KF148" s="126"/>
      <c r="KG148" s="126"/>
      <c r="KH148" s="126"/>
      <c r="KI148" s="126"/>
      <c r="KJ148" s="126"/>
      <c r="KK148" s="126"/>
      <c r="KL148" s="126"/>
      <c r="KM148" s="126"/>
      <c r="KN148" s="126"/>
      <c r="KO148" s="126"/>
      <c r="KP148" s="126"/>
      <c r="KQ148" s="126"/>
      <c r="KR148" s="126"/>
      <c r="KS148" s="126"/>
      <c r="KT148" s="126"/>
      <c r="KU148" s="126"/>
      <c r="KV148" s="126"/>
      <c r="KW148" s="126"/>
      <c r="KX148" s="126"/>
      <c r="KY148" s="126"/>
      <c r="KZ148" s="126"/>
      <c r="LA148" s="126"/>
      <c r="LB148" s="126"/>
      <c r="LC148" s="126"/>
      <c r="LD148" s="126"/>
      <c r="LE148" s="126"/>
      <c r="LF148" s="126"/>
      <c r="LG148" s="126"/>
      <c r="LH148" s="126"/>
      <c r="LI148" s="126"/>
      <c r="LJ148" s="126"/>
      <c r="LK148" s="126"/>
      <c r="LL148" s="126"/>
      <c r="LM148" s="126"/>
      <c r="LN148" s="126"/>
      <c r="LO148" s="126"/>
      <c r="LP148" s="126"/>
      <c r="LQ148" s="126"/>
      <c r="LR148" s="126"/>
      <c r="LS148" s="126"/>
      <c r="LT148" s="126"/>
      <c r="LU148" s="126"/>
      <c r="LV148" s="126"/>
      <c r="LW148" s="126"/>
      <c r="LX148" s="126"/>
      <c r="LY148" s="126"/>
      <c r="LZ148" s="126"/>
      <c r="MA148" s="126"/>
      <c r="MB148" s="126"/>
      <c r="MC148" s="126"/>
      <c r="MD148" s="126"/>
      <c r="ME148" s="126"/>
      <c r="MF148" s="126"/>
      <c r="MG148" s="126"/>
      <c r="MH148" s="126"/>
      <c r="MI148" s="126"/>
      <c r="MJ148" s="126"/>
      <c r="MK148" s="126"/>
      <c r="ML148" s="126"/>
      <c r="MM148" s="126"/>
      <c r="MN148" s="126"/>
      <c r="MO148" s="126"/>
      <c r="MP148" s="126"/>
      <c r="MQ148" s="126"/>
      <c r="MR148" s="126"/>
      <c r="MS148" s="126"/>
      <c r="MT148" s="126"/>
      <c r="MU148" s="126"/>
      <c r="MV148" s="126"/>
      <c r="MW148" s="126"/>
      <c r="MX148" s="126"/>
      <c r="MY148" s="126"/>
      <c r="MZ148" s="126"/>
      <c r="NA148" s="126"/>
      <c r="NB148" s="126"/>
      <c r="NC148" s="126"/>
      <c r="ND148" s="126"/>
      <c r="NE148" s="126"/>
      <c r="NF148" s="126"/>
      <c r="NG148" s="126"/>
      <c r="NH148" s="126"/>
      <c r="NI148" s="126"/>
      <c r="NJ148" s="126"/>
      <c r="NK148" s="126"/>
      <c r="NL148" s="126"/>
      <c r="NM148" s="126"/>
      <c r="NN148" s="126"/>
      <c r="NO148" s="126"/>
      <c r="NP148" s="126"/>
      <c r="NQ148" s="126"/>
      <c r="NR148" s="126"/>
      <c r="NS148" s="126"/>
      <c r="NT148" s="126"/>
      <c r="NU148" s="126"/>
      <c r="NV148" s="126"/>
      <c r="NW148" s="126"/>
      <c r="NX148" s="126"/>
      <c r="NY148" s="126"/>
      <c r="NZ148" s="126"/>
      <c r="OA148" s="126"/>
      <c r="OB148" s="126"/>
      <c r="OC148" s="126"/>
      <c r="OD148" s="126"/>
      <c r="OE148" s="126"/>
      <c r="OF148" s="126"/>
      <c r="OG148" s="126"/>
      <c r="OH148" s="126"/>
      <c r="OI148" s="126"/>
      <c r="OJ148" s="126"/>
      <c r="OK148" s="126"/>
      <c r="OL148" s="126"/>
      <c r="OM148" s="126"/>
      <c r="ON148" s="126"/>
      <c r="OO148" s="126"/>
      <c r="OP148" s="126"/>
      <c r="OQ148" s="126"/>
      <c r="OR148" s="126"/>
      <c r="OS148" s="126"/>
      <c r="OT148" s="126"/>
      <c r="OU148" s="126"/>
      <c r="OV148" s="126"/>
      <c r="OW148" s="126"/>
      <c r="OX148" s="126"/>
      <c r="OY148" s="126"/>
      <c r="OZ148" s="126"/>
      <c r="PA148" s="126"/>
      <c r="PB148" s="126"/>
      <c r="PC148" s="126"/>
      <c r="PD148" s="126"/>
      <c r="PE148" s="126"/>
      <c r="PF148" s="126"/>
      <c r="PG148" s="126"/>
      <c r="PH148" s="126"/>
      <c r="PI148" s="126"/>
      <c r="PJ148" s="126"/>
      <c r="PK148" s="126"/>
      <c r="PL148" s="126"/>
      <c r="PM148" s="126"/>
      <c r="PN148" s="126"/>
      <c r="PO148" s="126"/>
      <c r="PP148" s="126"/>
      <c r="PQ148" s="126"/>
      <c r="PR148" s="126"/>
      <c r="PS148" s="126"/>
      <c r="PT148" s="126"/>
      <c r="PU148" s="126"/>
      <c r="PV148" s="126"/>
      <c r="PW148" s="126"/>
      <c r="PX148" s="126"/>
      <c r="PY148" s="126"/>
      <c r="PZ148" s="126"/>
      <c r="QA148" s="126"/>
      <c r="QB148" s="126"/>
      <c r="QC148" s="126"/>
      <c r="QD148" s="126"/>
      <c r="QE148" s="126"/>
      <c r="QF148" s="126"/>
      <c r="QG148" s="126"/>
      <c r="QH148" s="126"/>
      <c r="QI148" s="126"/>
      <c r="QJ148" s="126"/>
      <c r="QK148" s="126"/>
      <c r="QL148" s="126"/>
      <c r="QM148" s="126"/>
      <c r="QN148" s="126"/>
      <c r="QO148" s="126"/>
      <c r="QP148" s="126"/>
      <c r="QQ148" s="126"/>
      <c r="QR148" s="126"/>
      <c r="QS148" s="126"/>
      <c r="QT148" s="126"/>
      <c r="QU148" s="126"/>
      <c r="QV148" s="126"/>
      <c r="QW148" s="126"/>
      <c r="QX148" s="126"/>
      <c r="QY148" s="126"/>
      <c r="QZ148" s="126"/>
      <c r="RA148" s="126"/>
      <c r="RB148" s="126"/>
      <c r="RC148" s="126"/>
      <c r="RD148" s="126"/>
      <c r="RE148" s="126"/>
      <c r="RF148" s="126"/>
      <c r="RG148" s="126"/>
      <c r="RH148" s="126"/>
      <c r="RI148" s="126"/>
      <c r="RJ148" s="126"/>
      <c r="RK148" s="126"/>
      <c r="RL148" s="126"/>
      <c r="RM148" s="126"/>
      <c r="RN148" s="126"/>
      <c r="RO148" s="126"/>
      <c r="RP148" s="126"/>
      <c r="RQ148" s="126"/>
      <c r="RR148" s="126"/>
      <c r="RS148" s="126"/>
      <c r="RT148" s="126"/>
      <c r="RU148" s="126"/>
      <c r="RV148" s="126"/>
      <c r="RW148" s="126"/>
      <c r="RX148" s="126"/>
      <c r="RY148" s="126"/>
      <c r="RZ148" s="126"/>
      <c r="SA148" s="126"/>
      <c r="SB148" s="126"/>
      <c r="SC148" s="126"/>
      <c r="SD148" s="126"/>
      <c r="SE148" s="126"/>
      <c r="SF148" s="126"/>
      <c r="SG148" s="126"/>
      <c r="SH148" s="126"/>
      <c r="SI148" s="126"/>
      <c r="SJ148" s="126"/>
      <c r="SK148" s="126"/>
      <c r="SL148" s="126"/>
      <c r="SM148" s="126"/>
      <c r="SN148" s="126"/>
      <c r="SO148" s="126"/>
      <c r="SP148" s="126"/>
      <c r="SQ148" s="126"/>
      <c r="SR148" s="126"/>
      <c r="SS148" s="126"/>
      <c r="ST148" s="126"/>
      <c r="SU148" s="126"/>
      <c r="SV148" s="126"/>
      <c r="SW148" s="126"/>
      <c r="SX148" s="126"/>
      <c r="SY148" s="126"/>
      <c r="SZ148" s="126"/>
      <c r="TA148" s="126"/>
      <c r="TB148" s="126"/>
      <c r="TC148" s="126"/>
      <c r="TD148" s="126"/>
      <c r="TE148" s="126"/>
      <c r="TF148" s="126"/>
      <c r="TG148" s="126"/>
      <c r="TH148" s="126"/>
      <c r="TI148" s="126"/>
      <c r="TJ148" s="126"/>
      <c r="TK148" s="126"/>
      <c r="TL148" s="126"/>
      <c r="TM148" s="126"/>
      <c r="TN148" s="126"/>
      <c r="TO148" s="126"/>
      <c r="TP148" s="126"/>
      <c r="TQ148" s="126"/>
      <c r="TR148" s="126"/>
      <c r="TS148" s="126"/>
      <c r="TT148" s="126"/>
      <c r="TU148" s="126"/>
      <c r="TV148" s="126"/>
      <c r="TW148" s="126"/>
      <c r="TX148" s="126"/>
      <c r="TY148" s="126"/>
      <c r="TZ148" s="126"/>
      <c r="UA148" s="126"/>
      <c r="UB148" s="126"/>
      <c r="UC148" s="126"/>
      <c r="UD148" s="126"/>
      <c r="UE148" s="126"/>
      <c r="UF148" s="126"/>
      <c r="UG148" s="126"/>
      <c r="UH148" s="126"/>
      <c r="UI148" s="126"/>
      <c r="UJ148" s="126"/>
      <c r="UK148" s="126"/>
      <c r="UL148" s="126"/>
      <c r="UM148" s="126"/>
      <c r="UN148" s="126"/>
      <c r="UO148" s="126"/>
      <c r="UP148" s="126"/>
      <c r="UQ148" s="126"/>
      <c r="UR148" s="126"/>
      <c r="US148" s="126"/>
      <c r="UT148" s="126"/>
      <c r="UU148" s="126"/>
      <c r="UV148" s="126"/>
      <c r="UW148" s="126"/>
      <c r="UX148" s="126"/>
      <c r="UY148" s="126"/>
      <c r="UZ148" s="126"/>
      <c r="VA148" s="126"/>
      <c r="VB148" s="126"/>
      <c r="VC148" s="126"/>
      <c r="VD148" s="126"/>
      <c r="VE148" s="126"/>
      <c r="VF148" s="126"/>
      <c r="VG148" s="126"/>
      <c r="VH148" s="126"/>
      <c r="VI148" s="126"/>
      <c r="VJ148" s="126"/>
      <c r="VK148" s="126"/>
      <c r="VL148" s="126"/>
      <c r="VM148" s="126"/>
      <c r="VN148" s="126"/>
      <c r="VO148" s="126"/>
      <c r="VP148" s="126"/>
      <c r="VQ148" s="126"/>
      <c r="VR148" s="126"/>
      <c r="VS148" s="126"/>
      <c r="VT148" s="126"/>
      <c r="VU148" s="126"/>
      <c r="VV148" s="126"/>
      <c r="VW148" s="126"/>
      <c r="VX148" s="126"/>
      <c r="VY148" s="126"/>
      <c r="VZ148" s="126"/>
      <c r="WA148" s="126"/>
      <c r="WB148" s="126"/>
      <c r="WC148" s="126"/>
      <c r="WD148" s="126"/>
      <c r="WE148" s="126"/>
      <c r="WF148" s="126"/>
      <c r="WG148" s="126"/>
      <c r="WH148" s="126"/>
      <c r="WI148" s="126"/>
      <c r="WJ148" s="126"/>
      <c r="WK148" s="126"/>
      <c r="WL148" s="126"/>
      <c r="WM148" s="126"/>
      <c r="WN148" s="126"/>
      <c r="WO148" s="126"/>
      <c r="WP148" s="126"/>
      <c r="WQ148" s="126"/>
      <c r="WR148" s="126"/>
      <c r="WS148" s="126"/>
      <c r="WT148" s="126"/>
      <c r="WU148" s="126"/>
      <c r="WV148" s="126"/>
      <c r="WW148" s="126"/>
      <c r="WX148" s="126"/>
      <c r="WY148" s="126"/>
      <c r="WZ148" s="126"/>
      <c r="XA148" s="126"/>
      <c r="XB148" s="126"/>
      <c r="XC148" s="126"/>
      <c r="XD148" s="126"/>
      <c r="XE148" s="126"/>
      <c r="XF148" s="126"/>
      <c r="XG148" s="126"/>
      <c r="XH148" s="126"/>
      <c r="XI148" s="126"/>
      <c r="XJ148" s="126"/>
      <c r="XK148" s="126"/>
      <c r="XL148" s="126"/>
      <c r="XM148" s="126"/>
      <c r="XN148" s="126"/>
      <c r="XO148" s="126"/>
      <c r="XP148" s="126"/>
      <c r="XQ148" s="126"/>
      <c r="XR148" s="126"/>
      <c r="XS148" s="126"/>
      <c r="XT148" s="126"/>
      <c r="XU148" s="126"/>
      <c r="XV148" s="126"/>
      <c r="XW148" s="126"/>
      <c r="XX148" s="126"/>
      <c r="XY148" s="126"/>
      <c r="XZ148" s="126"/>
      <c r="YA148" s="126"/>
      <c r="YB148" s="126"/>
      <c r="YC148" s="126"/>
      <c r="YD148" s="126"/>
      <c r="YE148" s="126"/>
      <c r="YF148" s="126"/>
      <c r="YG148" s="126"/>
      <c r="YH148" s="126"/>
      <c r="YI148" s="126"/>
      <c r="YJ148" s="126"/>
      <c r="YK148" s="126"/>
      <c r="YL148" s="126"/>
      <c r="YM148" s="126"/>
      <c r="YN148" s="126"/>
      <c r="YO148" s="126"/>
      <c r="YP148" s="126"/>
      <c r="YQ148" s="126"/>
      <c r="YR148" s="126"/>
      <c r="YS148" s="126"/>
      <c r="YT148" s="126"/>
      <c r="YU148" s="126"/>
      <c r="YV148" s="126"/>
      <c r="YW148" s="126"/>
      <c r="YX148" s="126"/>
      <c r="YY148" s="126"/>
      <c r="YZ148" s="126"/>
      <c r="ZA148" s="126"/>
    </row>
    <row r="149" spans="1:677" outlineLevel="1">
      <c r="A149" s="241" t="s">
        <v>203</v>
      </c>
      <c r="B149" s="241" t="s">
        <v>69</v>
      </c>
      <c r="C149" s="241" t="s">
        <v>346</v>
      </c>
      <c r="D149" s="241" t="s">
        <v>345</v>
      </c>
      <c r="E149" s="241"/>
      <c r="F149" s="241"/>
      <c r="G149" s="241"/>
      <c r="H149" s="241"/>
      <c r="I149" s="241"/>
      <c r="J149" s="241"/>
      <c r="K149" s="241"/>
      <c r="L149" s="241"/>
      <c r="M149" s="241"/>
      <c r="N149" s="241"/>
      <c r="O149" s="241"/>
      <c r="P149" s="241"/>
      <c r="Q149" s="241"/>
      <c r="R149" s="241"/>
      <c r="S149" s="241"/>
      <c r="T149" s="241"/>
      <c r="U149" s="241"/>
      <c r="V149" s="241" t="s">
        <v>20</v>
      </c>
      <c r="W149" s="241" t="s">
        <v>20</v>
      </c>
      <c r="X149" s="241" t="s">
        <v>242</v>
      </c>
      <c r="Y149" s="241" t="s">
        <v>242</v>
      </c>
      <c r="Z149" s="241" t="s">
        <v>351</v>
      </c>
      <c r="AA149" s="241" t="s">
        <v>20</v>
      </c>
      <c r="AB149" s="241" t="s">
        <v>31</v>
      </c>
      <c r="AC149" s="241" t="s">
        <v>35</v>
      </c>
      <c r="AD149" s="241" t="s">
        <v>243</v>
      </c>
      <c r="AE149" s="241" t="s">
        <v>243</v>
      </c>
      <c r="AF149" s="241" t="s">
        <v>243</v>
      </c>
      <c r="AG149" s="241" t="s">
        <v>243</v>
      </c>
      <c r="AH149" s="241" t="s">
        <v>243</v>
      </c>
      <c r="AI149" s="241" t="s">
        <v>387</v>
      </c>
      <c r="AJ149" s="241" t="s">
        <v>379</v>
      </c>
      <c r="AK149" s="241" t="s">
        <v>243</v>
      </c>
      <c r="AL149" s="241" t="s">
        <v>242</v>
      </c>
      <c r="AM149" s="241" t="s">
        <v>242</v>
      </c>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s="204"/>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c r="IW149"/>
      <c r="IX149"/>
      <c r="IY149"/>
      <c r="IZ149"/>
      <c r="JA149"/>
      <c r="JB149"/>
      <c r="JC149"/>
      <c r="JD149"/>
      <c r="JE149"/>
      <c r="JF149"/>
      <c r="JG149"/>
      <c r="JH149"/>
      <c r="JI149"/>
      <c r="JJ149"/>
      <c r="JK149"/>
      <c r="JL149"/>
      <c r="JM149"/>
      <c r="JN149"/>
      <c r="JO149"/>
      <c r="JP149"/>
      <c r="JQ149"/>
      <c r="JR149"/>
      <c r="JS149"/>
      <c r="JT149"/>
      <c r="JU149"/>
      <c r="JV149"/>
      <c r="JW149"/>
      <c r="JX149"/>
      <c r="JY149"/>
      <c r="JZ149"/>
      <c r="KA149"/>
      <c r="KB149"/>
      <c r="KC149"/>
      <c r="KD149"/>
      <c r="KE149"/>
      <c r="KF149"/>
      <c r="KG149"/>
      <c r="KH149"/>
      <c r="KI149"/>
      <c r="KJ149"/>
      <c r="KK149"/>
      <c r="KL149"/>
      <c r="KM149"/>
      <c r="KN149"/>
      <c r="KO149"/>
      <c r="KP149"/>
      <c r="KQ149"/>
      <c r="KR149"/>
      <c r="KS149"/>
      <c r="KT149"/>
      <c r="KU149"/>
      <c r="KV149"/>
      <c r="KW149"/>
      <c r="KX149"/>
      <c r="KY149"/>
      <c r="KZ149"/>
      <c r="LA149"/>
      <c r="LB149"/>
      <c r="LC149"/>
      <c r="LD149"/>
      <c r="LE149"/>
      <c r="LF149"/>
      <c r="LG149"/>
      <c r="LH149"/>
      <c r="LI149"/>
      <c r="LJ149"/>
      <c r="LK149"/>
      <c r="LL149"/>
      <c r="LM149"/>
      <c r="LN149"/>
      <c r="LO149"/>
      <c r="LP149"/>
      <c r="LQ149"/>
      <c r="LR149"/>
      <c r="LS149"/>
      <c r="LT149"/>
      <c r="LU149"/>
      <c r="LV149"/>
      <c r="LW149"/>
      <c r="LX149"/>
      <c r="LY149"/>
      <c r="LZ149"/>
      <c r="MA149"/>
      <c r="MB149"/>
      <c r="MC149"/>
      <c r="MD149"/>
      <c r="ME149"/>
      <c r="MF149"/>
      <c r="MG149"/>
      <c r="MH149"/>
      <c r="MI149"/>
      <c r="MJ149"/>
      <c r="MK149"/>
      <c r="ML149"/>
      <c r="MM149"/>
      <c r="MN149"/>
      <c r="MO149"/>
      <c r="MP149"/>
      <c r="MQ149"/>
      <c r="MR149"/>
      <c r="MS149"/>
      <c r="MT149"/>
      <c r="MU149"/>
      <c r="MV149"/>
      <c r="MW149"/>
      <c r="MX149"/>
      <c r="MY149"/>
      <c r="MZ149"/>
      <c r="NA149"/>
      <c r="NB149"/>
      <c r="NC149"/>
      <c r="ND149"/>
      <c r="NE149"/>
      <c r="NF149"/>
      <c r="NG149"/>
      <c r="NH149"/>
      <c r="NI149"/>
      <c r="NJ149"/>
      <c r="NK149"/>
      <c r="NL149"/>
      <c r="NM149"/>
      <c r="NN149"/>
      <c r="NO149"/>
      <c r="NP149"/>
      <c r="NQ149"/>
      <c r="NR149"/>
      <c r="NS149"/>
      <c r="NT149"/>
      <c r="NU149"/>
      <c r="NV149"/>
      <c r="NW149"/>
      <c r="NX149"/>
      <c r="NY149"/>
      <c r="NZ149"/>
      <c r="OA149"/>
      <c r="OB149"/>
      <c r="OC149"/>
      <c r="OD149"/>
      <c r="OE149"/>
      <c r="OF149"/>
      <c r="OG149"/>
      <c r="OH149"/>
      <c r="OI149"/>
      <c r="OJ149"/>
      <c r="OK149"/>
      <c r="OL149"/>
      <c r="OM149"/>
      <c r="ON149"/>
      <c r="OO149"/>
      <c r="OP149"/>
      <c r="OQ149"/>
      <c r="OR149"/>
      <c r="OS149"/>
      <c r="OT149"/>
      <c r="OU149"/>
      <c r="OV149"/>
      <c r="OW149"/>
      <c r="OX149"/>
      <c r="OY149"/>
      <c r="OZ149"/>
      <c r="PA149"/>
      <c r="PB149"/>
      <c r="PC149"/>
      <c r="PD149"/>
      <c r="PE149"/>
      <c r="PF149"/>
      <c r="PG149"/>
      <c r="PH149"/>
      <c r="PI149"/>
      <c r="PJ149"/>
      <c r="PK149"/>
      <c r="PL149"/>
      <c r="PM149"/>
      <c r="PN149"/>
      <c r="PO149"/>
      <c r="PP149"/>
      <c r="PQ149"/>
      <c r="PR149"/>
      <c r="PS149"/>
      <c r="PT149"/>
      <c r="PU149"/>
      <c r="PV149"/>
      <c r="PW149"/>
      <c r="PX149"/>
      <c r="PY149"/>
      <c r="PZ149"/>
      <c r="QA149"/>
      <c r="QB149"/>
      <c r="QC149"/>
      <c r="QD149"/>
      <c r="QE149"/>
      <c r="QF149"/>
      <c r="QG149"/>
      <c r="QH149"/>
      <c r="QI149"/>
      <c r="QJ149"/>
      <c r="QK149"/>
      <c r="QL149"/>
      <c r="QM149"/>
      <c r="QN149"/>
      <c r="QO149"/>
      <c r="QP149"/>
      <c r="QQ149"/>
      <c r="QR149"/>
      <c r="QS149"/>
      <c r="QT149"/>
      <c r="QU149"/>
      <c r="QV149"/>
      <c r="QW149"/>
      <c r="QX149"/>
      <c r="QY149"/>
      <c r="QZ149"/>
      <c r="RA149"/>
      <c r="RB149"/>
      <c r="RC149"/>
      <c r="RD149"/>
      <c r="RE149"/>
      <c r="RF149"/>
      <c r="RG149"/>
      <c r="RH149"/>
      <c r="RI149"/>
      <c r="RJ149"/>
      <c r="RK149"/>
      <c r="RL149"/>
      <c r="RM149"/>
      <c r="RN149"/>
      <c r="RO149"/>
      <c r="RP149"/>
      <c r="RQ149"/>
      <c r="RR149"/>
      <c r="RS149"/>
      <c r="RT149"/>
      <c r="RU149"/>
      <c r="RV149"/>
      <c r="RW149"/>
      <c r="RX149"/>
      <c r="RY149"/>
      <c r="RZ149"/>
      <c r="SA149"/>
      <c r="SB149"/>
      <c r="SC149"/>
      <c r="SD149"/>
      <c r="SE149"/>
      <c r="SF149"/>
      <c r="SG149"/>
      <c r="SH149"/>
      <c r="SI149"/>
      <c r="SJ149"/>
      <c r="SK149"/>
      <c r="SL149"/>
      <c r="SM149"/>
      <c r="SN149"/>
      <c r="SO149"/>
      <c r="SP149"/>
      <c r="SQ149"/>
      <c r="SR149"/>
      <c r="SS149"/>
      <c r="ST149"/>
      <c r="SU149"/>
      <c r="SV149"/>
      <c r="SW149"/>
      <c r="SX149"/>
      <c r="SY149"/>
      <c r="SZ149"/>
      <c r="TA149"/>
      <c r="TB149"/>
      <c r="TC149"/>
      <c r="TD149"/>
      <c r="TE149"/>
      <c r="TF149"/>
      <c r="TG149"/>
      <c r="TH149"/>
      <c r="TI149"/>
      <c r="TJ149"/>
      <c r="TK149"/>
      <c r="TL149"/>
      <c r="TM149"/>
      <c r="TN149"/>
      <c r="TO149"/>
      <c r="TP149"/>
      <c r="TQ149"/>
      <c r="TR149"/>
      <c r="TS149"/>
      <c r="TT149"/>
      <c r="TU149"/>
      <c r="TV149"/>
      <c r="TW149"/>
      <c r="TX149"/>
      <c r="TY149"/>
      <c r="TZ149"/>
      <c r="UA149"/>
      <c r="UB149"/>
      <c r="UC149"/>
      <c r="UD149"/>
      <c r="UE149"/>
      <c r="UF149"/>
      <c r="UG149"/>
      <c r="UH149"/>
      <c r="UI149"/>
      <c r="UJ149"/>
      <c r="UK149"/>
      <c r="UL149"/>
      <c r="UM149"/>
      <c r="UN149"/>
      <c r="UO149"/>
      <c r="UP149"/>
      <c r="UQ149"/>
      <c r="UR149"/>
      <c r="US149"/>
      <c r="UT149"/>
      <c r="UU149"/>
      <c r="UV149"/>
      <c r="UW149"/>
      <c r="UX149"/>
      <c r="UY149"/>
      <c r="UZ149"/>
      <c r="VA149"/>
      <c r="VB149"/>
      <c r="VC149"/>
      <c r="VD149"/>
      <c r="VE149"/>
      <c r="VF149"/>
      <c r="VG149"/>
      <c r="VH149"/>
      <c r="VI149"/>
      <c r="VJ149"/>
      <c r="VK149"/>
      <c r="VL149"/>
      <c r="VM149"/>
      <c r="VN149"/>
      <c r="VO149"/>
      <c r="VP149"/>
      <c r="VQ149"/>
      <c r="VR149"/>
      <c r="VS149"/>
      <c r="VT149"/>
      <c r="VU149"/>
      <c r="VV149"/>
      <c r="VW149"/>
      <c r="VX149"/>
      <c r="VY149"/>
      <c r="VZ149"/>
      <c r="WA149"/>
      <c r="WB149"/>
      <c r="WC149"/>
      <c r="WD149"/>
      <c r="WE149"/>
      <c r="WF149"/>
      <c r="WG149"/>
      <c r="WH149"/>
      <c r="WI149"/>
      <c r="WJ149"/>
      <c r="WK149"/>
      <c r="WL149"/>
      <c r="WM149"/>
      <c r="WN149"/>
      <c r="WO149"/>
      <c r="WP149"/>
      <c r="WQ149"/>
      <c r="WR149"/>
      <c r="WS149"/>
      <c r="WT149"/>
      <c r="WU149"/>
      <c r="WV149"/>
      <c r="WW149"/>
      <c r="WX149"/>
      <c r="WY149"/>
      <c r="WZ149"/>
      <c r="XA149"/>
      <c r="XB149"/>
      <c r="XC149"/>
      <c r="XD149"/>
      <c r="XE149"/>
      <c r="XF149"/>
      <c r="XG149"/>
      <c r="XH149"/>
      <c r="XI149"/>
      <c r="XJ149"/>
      <c r="XK149"/>
      <c r="XL149"/>
      <c r="XM149"/>
      <c r="XN149"/>
      <c r="XO149"/>
      <c r="XP149"/>
      <c r="XQ149"/>
      <c r="XR149"/>
      <c r="XS149"/>
      <c r="XT149"/>
      <c r="XU149"/>
      <c r="XV149"/>
      <c r="XW149"/>
      <c r="XX149"/>
      <c r="XY149"/>
      <c r="XZ149"/>
      <c r="YA149"/>
      <c r="YB149"/>
      <c r="YC149"/>
      <c r="YD149"/>
      <c r="YE149"/>
      <c r="YF149"/>
      <c r="YG149"/>
      <c r="YH149"/>
      <c r="YI149"/>
      <c r="YJ149"/>
      <c r="YK149"/>
      <c r="YL149"/>
      <c r="YM149"/>
      <c r="YN149"/>
      <c r="YO149"/>
      <c r="YP149"/>
      <c r="YQ149"/>
      <c r="YR149"/>
      <c r="YS149"/>
      <c r="YT149"/>
      <c r="YU149"/>
      <c r="YV149"/>
      <c r="YW149"/>
      <c r="YX149"/>
      <c r="YY149"/>
      <c r="YZ149"/>
      <c r="ZA149"/>
    </row>
    <row r="150" spans="1:677" ht="13.5" customHeight="1" outlineLevel="1">
      <c r="A150" s="7" t="s">
        <v>0</v>
      </c>
      <c r="B150" s="84" t="str">
        <f>"-"</f>
        <v>-</v>
      </c>
      <c r="D150" s="62">
        <f>COUNTA(F150:BU150)</f>
        <v>3</v>
      </c>
      <c r="E150" s="122"/>
      <c r="F150" s="122"/>
      <c r="G150" s="122"/>
      <c r="H150" s="122"/>
      <c r="I150" s="122"/>
      <c r="J150" s="122"/>
      <c r="K150" s="122"/>
      <c r="L150" s="122"/>
      <c r="M150" s="122"/>
      <c r="N150" s="122"/>
      <c r="O150" s="122"/>
      <c r="P150" s="122"/>
      <c r="Q150" s="122"/>
      <c r="R150" s="122"/>
      <c r="S150" s="122"/>
      <c r="T150" s="122"/>
      <c r="U150" s="122"/>
      <c r="AA150" s="194"/>
      <c r="AB150" s="66" t="s">
        <v>148</v>
      </c>
      <c r="AC150" s="195"/>
      <c r="AL150" s="66" t="s">
        <v>148</v>
      </c>
      <c r="AM150" s="66" t="s">
        <v>148</v>
      </c>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s="204"/>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c r="IW150"/>
      <c r="IX150"/>
      <c r="IY150"/>
      <c r="IZ150"/>
      <c r="JA150"/>
      <c r="JB150"/>
      <c r="JC150"/>
      <c r="JD150"/>
      <c r="JE150"/>
      <c r="JF150"/>
      <c r="JG150"/>
      <c r="JH150"/>
      <c r="JI150"/>
      <c r="JJ150"/>
      <c r="JK150"/>
      <c r="JL150"/>
      <c r="JM150"/>
      <c r="JN150"/>
      <c r="JO150"/>
      <c r="JP150"/>
      <c r="JQ150"/>
      <c r="JR150"/>
      <c r="JS150"/>
      <c r="JT150"/>
      <c r="JU150"/>
      <c r="JV150"/>
      <c r="JW150"/>
      <c r="JX150"/>
      <c r="JY150"/>
      <c r="JZ150"/>
      <c r="KA150"/>
      <c r="KB150"/>
      <c r="KC150"/>
      <c r="KD150"/>
      <c r="KE150"/>
      <c r="KF150"/>
      <c r="KG150"/>
      <c r="KH150"/>
      <c r="KI150"/>
      <c r="KJ150"/>
      <c r="KK150"/>
      <c r="KL150"/>
      <c r="KM150"/>
      <c r="KN150"/>
      <c r="KO150"/>
      <c r="KP150"/>
      <c r="KQ150"/>
      <c r="KR150"/>
      <c r="KS150"/>
      <c r="KT150"/>
      <c r="KU150"/>
      <c r="KV150"/>
      <c r="KW150"/>
      <c r="KX150"/>
      <c r="KY150"/>
      <c r="KZ150"/>
      <c r="LA150"/>
      <c r="LB150"/>
      <c r="LC150"/>
      <c r="LD150"/>
      <c r="LE150"/>
      <c r="LF150"/>
      <c r="LG150"/>
      <c r="LH150"/>
      <c r="LI150"/>
      <c r="LJ150"/>
      <c r="LK150"/>
      <c r="LL150"/>
      <c r="LM150"/>
      <c r="LN150"/>
      <c r="LO150"/>
      <c r="LP150"/>
      <c r="LQ150"/>
      <c r="LR150"/>
      <c r="LS150"/>
      <c r="LT150"/>
      <c r="LU150"/>
      <c r="LV150"/>
      <c r="LW150"/>
      <c r="LX150"/>
      <c r="LY150"/>
      <c r="LZ150"/>
      <c r="MA150"/>
      <c r="MB150"/>
      <c r="MC150"/>
      <c r="MD150"/>
      <c r="ME150"/>
      <c r="MF150"/>
      <c r="MG150"/>
      <c r="MH150"/>
      <c r="MI150"/>
      <c r="MJ150"/>
      <c r="MK150"/>
      <c r="ML150"/>
      <c r="MM150"/>
      <c r="MN150"/>
      <c r="MO150"/>
      <c r="MP150"/>
      <c r="MQ150"/>
      <c r="MR150"/>
      <c r="MS150"/>
      <c r="MT150"/>
      <c r="MU150"/>
      <c r="MV150"/>
      <c r="MW150"/>
      <c r="MX150"/>
      <c r="MY150"/>
      <c r="MZ150"/>
      <c r="NA150"/>
      <c r="NB150"/>
      <c r="NC150"/>
      <c r="ND150"/>
      <c r="NE150"/>
      <c r="NF150"/>
      <c r="NG150"/>
      <c r="NH150"/>
      <c r="NI150"/>
      <c r="NJ150"/>
      <c r="NK150"/>
      <c r="NL150"/>
      <c r="NM150"/>
      <c r="NN150"/>
      <c r="NO150"/>
      <c r="NP150"/>
      <c r="NQ150"/>
      <c r="NR150"/>
      <c r="NS150"/>
      <c r="NT150"/>
      <c r="NU150"/>
      <c r="NV150"/>
      <c r="NW150"/>
      <c r="NX150"/>
      <c r="NY150"/>
      <c r="NZ150"/>
      <c r="OA150"/>
      <c r="OB150"/>
      <c r="OC150"/>
      <c r="OD150"/>
      <c r="OE150"/>
      <c r="OF150"/>
      <c r="OG150"/>
      <c r="OH150"/>
      <c r="OI150"/>
      <c r="OJ150"/>
      <c r="OK150"/>
      <c r="OL150"/>
      <c r="OM150"/>
      <c r="ON150"/>
      <c r="OO150"/>
      <c r="OP150"/>
      <c r="OQ150"/>
      <c r="OR150"/>
      <c r="OS150"/>
      <c r="OT150"/>
      <c r="OU150"/>
      <c r="OV150"/>
      <c r="OW150"/>
      <c r="OX150"/>
      <c r="OY150"/>
      <c r="OZ150"/>
      <c r="PA150"/>
      <c r="PB150"/>
      <c r="PC150"/>
      <c r="PD150"/>
      <c r="PE150"/>
      <c r="PF150"/>
      <c r="PG150"/>
      <c r="PH150"/>
      <c r="PI150"/>
      <c r="PJ150"/>
      <c r="PK150"/>
      <c r="PL150"/>
      <c r="PM150"/>
      <c r="PN150"/>
      <c r="PO150"/>
      <c r="PP150"/>
      <c r="PQ150"/>
      <c r="PR150"/>
      <c r="PS150"/>
      <c r="PT150"/>
      <c r="PU150"/>
      <c r="PV150"/>
      <c r="PW150"/>
      <c r="PX150"/>
      <c r="PY150"/>
      <c r="PZ150"/>
      <c r="QA150"/>
      <c r="QB150"/>
      <c r="QC150"/>
      <c r="QD150"/>
      <c r="QE150"/>
      <c r="QF150"/>
      <c r="QG150"/>
      <c r="QH150"/>
      <c r="QI150"/>
      <c r="QJ150"/>
      <c r="QK150"/>
      <c r="QL150"/>
      <c r="QM150"/>
      <c r="QN150"/>
      <c r="QO150"/>
      <c r="QP150"/>
      <c r="QQ150"/>
      <c r="QR150"/>
      <c r="QS150"/>
      <c r="QT150"/>
      <c r="QU150"/>
      <c r="QV150"/>
      <c r="QW150"/>
      <c r="QX150"/>
      <c r="QY150"/>
      <c r="QZ150"/>
      <c r="RA150"/>
      <c r="RB150"/>
      <c r="RC150"/>
      <c r="RD150"/>
      <c r="RE150"/>
      <c r="RF150"/>
      <c r="RG150"/>
      <c r="RH150"/>
      <c r="RI150"/>
      <c r="RJ150"/>
      <c r="RK150"/>
      <c r="RL150"/>
      <c r="RM150"/>
      <c r="RN150"/>
      <c r="RO150"/>
      <c r="RP150"/>
      <c r="RQ150"/>
      <c r="RR150"/>
      <c r="RS150"/>
      <c r="RT150"/>
      <c r="RU150"/>
      <c r="RV150"/>
      <c r="RW150"/>
      <c r="RX150"/>
      <c r="RY150"/>
      <c r="RZ150"/>
      <c r="SA150"/>
      <c r="SB150"/>
      <c r="SC150"/>
      <c r="SD150"/>
      <c r="SE150"/>
      <c r="SF150"/>
      <c r="SG150"/>
      <c r="SH150"/>
      <c r="SI150"/>
      <c r="SJ150"/>
      <c r="SK150"/>
      <c r="SL150"/>
      <c r="SM150"/>
      <c r="SN150"/>
      <c r="SO150"/>
      <c r="SP150"/>
      <c r="SQ150"/>
      <c r="SR150"/>
      <c r="SS150"/>
      <c r="ST150"/>
      <c r="SU150"/>
      <c r="SV150"/>
      <c r="SW150"/>
      <c r="SX150"/>
      <c r="SY150"/>
      <c r="SZ150"/>
      <c r="TA150"/>
      <c r="TB150"/>
      <c r="TC150"/>
      <c r="TD150"/>
      <c r="TE150"/>
      <c r="TF150"/>
      <c r="TG150"/>
      <c r="TH150"/>
      <c r="TI150"/>
      <c r="TJ150"/>
      <c r="TK150"/>
      <c r="TL150"/>
      <c r="TM150"/>
      <c r="TN150"/>
      <c r="TO150"/>
      <c r="TP150"/>
      <c r="TQ150"/>
      <c r="TR150"/>
      <c r="TS150"/>
      <c r="TT150"/>
      <c r="TU150"/>
      <c r="TV150"/>
      <c r="TW150"/>
      <c r="TX150"/>
      <c r="TY150"/>
      <c r="TZ150"/>
      <c r="UA150"/>
      <c r="UB150"/>
      <c r="UC150"/>
      <c r="UD150"/>
      <c r="UE150"/>
      <c r="UF150"/>
      <c r="UG150"/>
      <c r="UH150"/>
      <c r="UI150"/>
      <c r="UJ150"/>
      <c r="UK150"/>
      <c r="UL150"/>
      <c r="UM150"/>
      <c r="UN150"/>
      <c r="UO150"/>
      <c r="UP150"/>
      <c r="UQ150"/>
      <c r="UR150"/>
      <c r="US150"/>
      <c r="UT150"/>
      <c r="UU150"/>
      <c r="UV150"/>
      <c r="UW150"/>
      <c r="UX150"/>
      <c r="UY150"/>
      <c r="UZ150"/>
      <c r="VA150"/>
      <c r="VB150"/>
      <c r="VC150"/>
      <c r="VD150"/>
      <c r="VE150"/>
      <c r="VF150"/>
      <c r="VG150"/>
      <c r="VH150"/>
      <c r="VI150"/>
      <c r="VJ150"/>
      <c r="VK150"/>
      <c r="VL150"/>
      <c r="VM150"/>
      <c r="VN150"/>
      <c r="VO150"/>
      <c r="VP150"/>
      <c r="VQ150"/>
      <c r="VR150"/>
      <c r="VS150"/>
      <c r="VT150"/>
      <c r="VU150"/>
      <c r="VV150"/>
      <c r="VW150"/>
      <c r="VX150"/>
      <c r="VY150"/>
      <c r="VZ150"/>
      <c r="WA150"/>
      <c r="WB150"/>
      <c r="WC150"/>
      <c r="WD150"/>
      <c r="WE150"/>
      <c r="WF150"/>
      <c r="WG150"/>
      <c r="WH150"/>
      <c r="WI150"/>
      <c r="WJ150"/>
      <c r="WK150"/>
      <c r="WL150"/>
      <c r="WM150"/>
      <c r="WN150"/>
      <c r="WO150"/>
      <c r="WP150"/>
      <c r="WQ150"/>
      <c r="WR150"/>
      <c r="WS150"/>
      <c r="WT150"/>
      <c r="WU150"/>
      <c r="WV150"/>
      <c r="WW150"/>
      <c r="WX150"/>
      <c r="WY150"/>
      <c r="WZ150"/>
      <c r="XA150"/>
      <c r="XB150"/>
      <c r="XC150"/>
      <c r="XD150"/>
      <c r="XE150"/>
      <c r="XF150"/>
      <c r="XG150"/>
      <c r="XH150"/>
      <c r="XI150"/>
      <c r="XJ150"/>
      <c r="XK150"/>
      <c r="XL150"/>
      <c r="XM150"/>
      <c r="XN150"/>
      <c r="XO150"/>
      <c r="XP150"/>
      <c r="XQ150"/>
      <c r="XR150"/>
      <c r="XS150"/>
      <c r="XT150"/>
      <c r="XU150"/>
      <c r="XV150"/>
      <c r="XW150"/>
      <c r="XX150"/>
      <c r="XY150"/>
      <c r="XZ150"/>
      <c r="YA150"/>
      <c r="YB150"/>
      <c r="YC150"/>
      <c r="YD150"/>
      <c r="YE150"/>
      <c r="YF150"/>
      <c r="YG150"/>
      <c r="YH150"/>
      <c r="YI150"/>
      <c r="YJ150"/>
      <c r="YK150"/>
      <c r="YL150"/>
      <c r="YM150"/>
      <c r="YN150"/>
      <c r="YO150"/>
      <c r="YP150"/>
      <c r="YQ150"/>
      <c r="YR150"/>
      <c r="YS150"/>
      <c r="YT150"/>
      <c r="YU150"/>
      <c r="YV150"/>
      <c r="YW150"/>
      <c r="YX150"/>
      <c r="YY150"/>
      <c r="YZ150"/>
      <c r="ZA150"/>
    </row>
    <row r="151" spans="1:677" outlineLevel="1">
      <c r="A151" s="6" t="s">
        <v>950</v>
      </c>
      <c r="B151" s="84" t="str">
        <f t="shared" ref="B151:B165" si="19">"-"</f>
        <v>-</v>
      </c>
      <c r="D151" s="62">
        <f t="shared" ref="D151:D210" si="20">COUNTA(F151:BU151)</f>
        <v>5</v>
      </c>
      <c r="E151" s="122"/>
      <c r="F151" s="122"/>
      <c r="G151" s="122"/>
      <c r="H151" s="122"/>
      <c r="I151" s="122"/>
      <c r="J151" s="122"/>
      <c r="K151" s="122"/>
      <c r="L151" s="122"/>
      <c r="M151" s="122"/>
      <c r="N151" s="122"/>
      <c r="O151" s="122"/>
      <c r="P151" s="122"/>
      <c r="Q151" s="122"/>
      <c r="R151" s="122"/>
      <c r="S151" s="122"/>
      <c r="T151" s="122"/>
      <c r="U151" s="122"/>
      <c r="Z151" s="6" t="s">
        <v>350</v>
      </c>
      <c r="AD151" s="6" t="s">
        <v>128</v>
      </c>
      <c r="AE151" s="195"/>
      <c r="AF151" s="195"/>
      <c r="AG151" s="195"/>
      <c r="AH151" s="195"/>
      <c r="AI151" s="195"/>
      <c r="AJ151" s="45"/>
      <c r="AK151" s="6" t="s">
        <v>155</v>
      </c>
      <c r="AL151" s="6" t="s">
        <v>155</v>
      </c>
      <c r="AM151" s="6" t="s">
        <v>155</v>
      </c>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s="204"/>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c r="IW151"/>
      <c r="IX151"/>
      <c r="IY151"/>
      <c r="IZ151"/>
      <c r="JA151"/>
      <c r="JB151"/>
      <c r="JC151"/>
      <c r="JD151"/>
      <c r="JE151"/>
      <c r="JF151"/>
      <c r="JG151"/>
      <c r="JH151"/>
      <c r="JI151"/>
      <c r="JJ151"/>
      <c r="JK151"/>
      <c r="JL151"/>
      <c r="JM151"/>
      <c r="JN151"/>
      <c r="JO151"/>
      <c r="JP151"/>
      <c r="JQ151"/>
      <c r="JR151"/>
      <c r="JS151"/>
      <c r="JT151"/>
      <c r="JU151"/>
      <c r="JV151"/>
      <c r="JW151"/>
      <c r="JX151"/>
      <c r="JY151"/>
      <c r="JZ151"/>
      <c r="KA151"/>
      <c r="KB151"/>
      <c r="KC151"/>
      <c r="KD151"/>
      <c r="KE151"/>
      <c r="KF151"/>
      <c r="KG151"/>
      <c r="KH151"/>
      <c r="KI151"/>
      <c r="KJ151"/>
      <c r="KK151"/>
      <c r="KL151"/>
      <c r="KM151"/>
      <c r="KN151"/>
      <c r="KO151"/>
      <c r="KP151"/>
      <c r="KQ151"/>
      <c r="KR151"/>
      <c r="KS151"/>
      <c r="KT151"/>
      <c r="KU151"/>
      <c r="KV151"/>
      <c r="KW151"/>
      <c r="KX151"/>
      <c r="KY151"/>
      <c r="KZ151"/>
      <c r="LA151"/>
      <c r="LB151"/>
      <c r="LC151"/>
      <c r="LD151"/>
      <c r="LE151"/>
      <c r="LF151"/>
      <c r="LG151"/>
      <c r="LH151"/>
      <c r="LI151"/>
      <c r="LJ151"/>
      <c r="LK151"/>
      <c r="LL151"/>
      <c r="LM151"/>
      <c r="LN151"/>
      <c r="LO151"/>
      <c r="LP151"/>
      <c r="LQ151"/>
      <c r="LR151"/>
      <c r="LS151"/>
      <c r="LT151"/>
      <c r="LU151"/>
      <c r="LV151"/>
      <c r="LW151"/>
      <c r="LX151"/>
      <c r="LY151"/>
      <c r="LZ151"/>
      <c r="MA151"/>
      <c r="MB151"/>
      <c r="MC151"/>
      <c r="MD151"/>
      <c r="ME151"/>
      <c r="MF151"/>
      <c r="MG151"/>
      <c r="MH151"/>
      <c r="MI151"/>
      <c r="MJ151"/>
      <c r="MK151"/>
      <c r="ML151"/>
      <c r="MM151"/>
      <c r="MN151"/>
      <c r="MO151"/>
      <c r="MP151"/>
      <c r="MQ151"/>
      <c r="MR151"/>
      <c r="MS151"/>
      <c r="MT151"/>
      <c r="MU151"/>
      <c r="MV151"/>
      <c r="MW151"/>
      <c r="MX151"/>
      <c r="MY151"/>
      <c r="MZ151"/>
      <c r="NA151"/>
      <c r="NB151"/>
      <c r="NC151"/>
      <c r="ND151"/>
      <c r="NE151"/>
      <c r="NF151"/>
      <c r="NG151"/>
      <c r="NH151"/>
      <c r="NI151"/>
      <c r="NJ151"/>
      <c r="NK151"/>
      <c r="NL151"/>
      <c r="NM151"/>
      <c r="NN151"/>
      <c r="NO151"/>
      <c r="NP151"/>
      <c r="NQ151"/>
      <c r="NR151"/>
      <c r="NS151"/>
      <c r="NT151"/>
      <c r="NU151"/>
      <c r="NV151"/>
      <c r="NW151"/>
      <c r="NX151"/>
      <c r="NY151"/>
      <c r="NZ151"/>
      <c r="OA151"/>
      <c r="OB151"/>
      <c r="OC151"/>
      <c r="OD151"/>
      <c r="OE151"/>
      <c r="OF151"/>
      <c r="OG151"/>
      <c r="OH151"/>
      <c r="OI151"/>
      <c r="OJ151"/>
      <c r="OK151"/>
      <c r="OL151"/>
      <c r="OM151"/>
      <c r="ON151"/>
      <c r="OO151"/>
      <c r="OP151"/>
      <c r="OQ151"/>
      <c r="OR151"/>
      <c r="OS151"/>
      <c r="OT151"/>
      <c r="OU151"/>
      <c r="OV151"/>
      <c r="OW151"/>
      <c r="OX151"/>
      <c r="OY151"/>
      <c r="OZ151"/>
      <c r="PA151"/>
      <c r="PB151"/>
      <c r="PC151"/>
      <c r="PD151"/>
      <c r="PE151"/>
      <c r="PF151"/>
      <c r="PG151"/>
      <c r="PH151"/>
      <c r="PI151"/>
      <c r="PJ151"/>
      <c r="PK151"/>
      <c r="PL151"/>
      <c r="PM151"/>
      <c r="PN151"/>
      <c r="PO151"/>
      <c r="PP151"/>
      <c r="PQ151"/>
      <c r="PR151"/>
      <c r="PS151"/>
      <c r="PT151"/>
      <c r="PU151"/>
      <c r="PV151"/>
      <c r="PW151"/>
      <c r="PX151"/>
      <c r="PY151"/>
      <c r="PZ151"/>
      <c r="QA151"/>
      <c r="QB151"/>
      <c r="QC151"/>
      <c r="QD151"/>
      <c r="QE151"/>
      <c r="QF151"/>
      <c r="QG151"/>
      <c r="QH151"/>
      <c r="QI151"/>
      <c r="QJ151"/>
      <c r="QK151"/>
      <c r="QL151"/>
      <c r="QM151"/>
      <c r="QN151"/>
      <c r="QO151"/>
      <c r="QP151"/>
      <c r="QQ151"/>
      <c r="QR151"/>
      <c r="QS151"/>
      <c r="QT151"/>
      <c r="QU151"/>
      <c r="QV151"/>
      <c r="QW151"/>
      <c r="QX151"/>
      <c r="QY151"/>
      <c r="QZ151"/>
      <c r="RA151"/>
      <c r="RB151"/>
      <c r="RC151"/>
      <c r="RD151"/>
      <c r="RE151"/>
      <c r="RF151"/>
      <c r="RG151"/>
      <c r="RH151"/>
      <c r="RI151"/>
      <c r="RJ151"/>
      <c r="RK151"/>
      <c r="RL151"/>
      <c r="RM151"/>
      <c r="RN151"/>
      <c r="RO151"/>
      <c r="RP151"/>
      <c r="RQ151"/>
      <c r="RR151"/>
      <c r="RS151"/>
      <c r="RT151"/>
      <c r="RU151"/>
      <c r="RV151"/>
      <c r="RW151"/>
      <c r="RX151"/>
      <c r="RY151"/>
      <c r="RZ151"/>
      <c r="SA151"/>
      <c r="SB151"/>
      <c r="SC151"/>
      <c r="SD151"/>
      <c r="SE151"/>
      <c r="SF151"/>
      <c r="SG151"/>
      <c r="SH151"/>
      <c r="SI151"/>
      <c r="SJ151"/>
      <c r="SK151"/>
      <c r="SL151"/>
      <c r="SM151"/>
      <c r="SN151"/>
      <c r="SO151"/>
      <c r="SP151"/>
      <c r="SQ151"/>
      <c r="SR151"/>
      <c r="SS151"/>
      <c r="ST151"/>
      <c r="SU151"/>
      <c r="SV151"/>
      <c r="SW151"/>
      <c r="SX151"/>
      <c r="SY151"/>
      <c r="SZ151"/>
      <c r="TA151"/>
      <c r="TB151"/>
      <c r="TC151"/>
      <c r="TD151"/>
      <c r="TE151"/>
      <c r="TF151"/>
      <c r="TG151"/>
      <c r="TH151"/>
      <c r="TI151"/>
      <c r="TJ151"/>
      <c r="TK151"/>
      <c r="TL151"/>
      <c r="TM151"/>
      <c r="TN151"/>
      <c r="TO151"/>
      <c r="TP151"/>
      <c r="TQ151"/>
      <c r="TR151"/>
      <c r="TS151"/>
      <c r="TT151"/>
      <c r="TU151"/>
      <c r="TV151"/>
      <c r="TW151"/>
      <c r="TX151"/>
      <c r="TY151"/>
      <c r="TZ151"/>
      <c r="UA151"/>
      <c r="UB151"/>
      <c r="UC151"/>
      <c r="UD151"/>
      <c r="UE151"/>
      <c r="UF151"/>
      <c r="UG151"/>
      <c r="UH151"/>
      <c r="UI151"/>
      <c r="UJ151"/>
      <c r="UK151"/>
      <c r="UL151"/>
      <c r="UM151"/>
      <c r="UN151"/>
      <c r="UO151"/>
      <c r="UP151"/>
      <c r="UQ151"/>
      <c r="UR151"/>
      <c r="US151"/>
      <c r="UT151"/>
      <c r="UU151"/>
      <c r="UV151"/>
      <c r="UW151"/>
      <c r="UX151"/>
      <c r="UY151"/>
      <c r="UZ151"/>
      <c r="VA151"/>
      <c r="VB151"/>
      <c r="VC151"/>
      <c r="VD151"/>
      <c r="VE151"/>
      <c r="VF151"/>
      <c r="VG151"/>
      <c r="VH151"/>
      <c r="VI151"/>
      <c r="VJ151"/>
      <c r="VK151"/>
      <c r="VL151"/>
      <c r="VM151"/>
      <c r="VN151"/>
      <c r="VO151"/>
      <c r="VP151"/>
      <c r="VQ151"/>
      <c r="VR151"/>
      <c r="VS151"/>
      <c r="VT151"/>
      <c r="VU151"/>
      <c r="VV151"/>
      <c r="VW151"/>
      <c r="VX151"/>
      <c r="VY151"/>
      <c r="VZ151"/>
      <c r="WA151"/>
      <c r="WB151"/>
      <c r="WC151"/>
      <c r="WD151"/>
      <c r="WE151"/>
      <c r="WF151"/>
      <c r="WG151"/>
      <c r="WH151"/>
      <c r="WI151"/>
      <c r="WJ151"/>
      <c r="WK151"/>
      <c r="WL151"/>
      <c r="WM151"/>
      <c r="WN151"/>
      <c r="WO151"/>
      <c r="WP151"/>
      <c r="WQ151"/>
      <c r="WR151"/>
      <c r="WS151"/>
      <c r="WT151"/>
      <c r="WU151"/>
      <c r="WV151"/>
      <c r="WW151"/>
      <c r="WX151"/>
      <c r="WY151"/>
      <c r="WZ151"/>
      <c r="XA151"/>
      <c r="XB151"/>
      <c r="XC151"/>
      <c r="XD151"/>
      <c r="XE151"/>
      <c r="XF151"/>
      <c r="XG151"/>
      <c r="XH151"/>
      <c r="XI151"/>
      <c r="XJ151"/>
      <c r="XK151"/>
      <c r="XL151"/>
      <c r="XM151"/>
      <c r="XN151"/>
      <c r="XO151"/>
      <c r="XP151"/>
      <c r="XQ151"/>
      <c r="XR151"/>
      <c r="XS151"/>
      <c r="XT151"/>
      <c r="XU151"/>
      <c r="XV151"/>
      <c r="XW151"/>
      <c r="XX151"/>
      <c r="XY151"/>
      <c r="XZ151"/>
      <c r="YA151"/>
      <c r="YB151"/>
      <c r="YC151"/>
      <c r="YD151"/>
      <c r="YE151"/>
      <c r="YF151"/>
      <c r="YG151"/>
      <c r="YH151"/>
      <c r="YI151"/>
      <c r="YJ151"/>
      <c r="YK151"/>
      <c r="YL151"/>
      <c r="YM151"/>
      <c r="YN151"/>
      <c r="YO151"/>
      <c r="YP151"/>
      <c r="YQ151"/>
      <c r="YR151"/>
      <c r="YS151"/>
      <c r="YT151"/>
      <c r="YU151"/>
      <c r="YV151"/>
      <c r="YW151"/>
      <c r="YX151"/>
      <c r="YY151"/>
      <c r="YZ151"/>
      <c r="ZA151"/>
    </row>
    <row r="152" spans="1:677" ht="13.5" outlineLevel="1" thickBot="1">
      <c r="A152" s="24" t="s">
        <v>171</v>
      </c>
      <c r="B152" s="84" t="str">
        <f t="shared" si="19"/>
        <v>-</v>
      </c>
      <c r="D152" s="79">
        <f t="shared" si="20"/>
        <v>13</v>
      </c>
      <c r="E152" s="122"/>
      <c r="F152" s="122"/>
      <c r="G152" s="122"/>
      <c r="H152" s="122"/>
      <c r="I152" s="122"/>
      <c r="J152" s="122"/>
      <c r="K152" s="122"/>
      <c r="L152" s="122"/>
      <c r="M152" s="122"/>
      <c r="N152" s="122"/>
      <c r="O152" s="122"/>
      <c r="P152" s="122"/>
      <c r="Q152" s="122"/>
      <c r="R152" s="122"/>
      <c r="S152" s="122"/>
      <c r="T152" s="122"/>
      <c r="U152" s="122"/>
      <c r="V152" s="24" t="s">
        <v>22</v>
      </c>
      <c r="W152" s="24" t="s">
        <v>22</v>
      </c>
      <c r="X152" s="24" t="s">
        <v>22</v>
      </c>
      <c r="Z152" s="24" t="s">
        <v>352</v>
      </c>
      <c r="AA152" s="24" t="s">
        <v>22</v>
      </c>
      <c r="AB152" s="24" t="s">
        <v>22</v>
      </c>
      <c r="AC152" s="24" t="s">
        <v>22</v>
      </c>
      <c r="AD152" s="24" t="s">
        <v>64</v>
      </c>
      <c r="AE152" s="24" t="s">
        <v>64</v>
      </c>
      <c r="AF152" s="45"/>
      <c r="AG152" s="24" t="s">
        <v>64</v>
      </c>
      <c r="AH152" s="195"/>
      <c r="AJ152" s="44"/>
      <c r="AK152" s="370" t="s">
        <v>129</v>
      </c>
      <c r="AL152" s="24" t="s">
        <v>129</v>
      </c>
      <c r="AM152" s="24" t="s">
        <v>129</v>
      </c>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s="204"/>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c r="IW152"/>
      <c r="IX152"/>
      <c r="IY152"/>
      <c r="IZ152"/>
      <c r="JA152"/>
      <c r="JB152"/>
      <c r="JC152"/>
      <c r="JD152"/>
      <c r="JE152"/>
      <c r="JF152"/>
      <c r="JG152"/>
      <c r="JH152"/>
      <c r="JI152"/>
      <c r="JJ152"/>
      <c r="JK152"/>
      <c r="JL152"/>
      <c r="JM152"/>
      <c r="JN152"/>
      <c r="JO152"/>
      <c r="JP152"/>
      <c r="JQ152"/>
      <c r="JR152"/>
      <c r="JS152"/>
      <c r="JT152"/>
      <c r="JU152"/>
      <c r="JV152"/>
      <c r="JW152"/>
      <c r="JX152"/>
      <c r="JY152"/>
      <c r="JZ152"/>
      <c r="KA152"/>
      <c r="KB152"/>
      <c r="KC152"/>
      <c r="KD152"/>
      <c r="KE152"/>
      <c r="KF152"/>
      <c r="KG152"/>
      <c r="KH152"/>
      <c r="KI152"/>
      <c r="KJ152"/>
      <c r="KK152"/>
      <c r="KL152"/>
      <c r="KM152"/>
      <c r="KN152"/>
      <c r="KO152"/>
      <c r="KP152"/>
      <c r="KQ152"/>
      <c r="KR152"/>
      <c r="KS152"/>
      <c r="KT152"/>
      <c r="KU152"/>
      <c r="KV152"/>
      <c r="KW152"/>
      <c r="KX152"/>
      <c r="KY152"/>
      <c r="KZ152"/>
      <c r="LA152"/>
      <c r="LB152"/>
      <c r="LC152"/>
      <c r="LD152"/>
      <c r="LE152"/>
      <c r="LF152"/>
      <c r="LG152"/>
      <c r="LH152"/>
      <c r="LI152"/>
      <c r="LJ152"/>
      <c r="LK152"/>
      <c r="LL152"/>
      <c r="LM152"/>
      <c r="LN152"/>
      <c r="LO152"/>
      <c r="LP152"/>
      <c r="LQ152"/>
      <c r="LR152"/>
      <c r="LS152"/>
      <c r="LT152"/>
      <c r="LU152"/>
      <c r="LV152"/>
      <c r="LW152"/>
      <c r="LX152"/>
      <c r="LY152"/>
      <c r="LZ152"/>
      <c r="MA152"/>
      <c r="MB152"/>
      <c r="MC152"/>
      <c r="MD152"/>
      <c r="ME152"/>
      <c r="MF152"/>
      <c r="MG152"/>
      <c r="MH152"/>
      <c r="MI152"/>
      <c r="MJ152"/>
      <c r="MK152"/>
      <c r="ML152"/>
      <c r="MM152"/>
      <c r="MN152"/>
      <c r="MO152"/>
      <c r="MP152"/>
      <c r="MQ152"/>
      <c r="MR152"/>
      <c r="MS152"/>
      <c r="MT152"/>
      <c r="MU152"/>
      <c r="MV152"/>
      <c r="MW152"/>
      <c r="MX152"/>
      <c r="MY152"/>
      <c r="MZ152"/>
      <c r="NA152"/>
      <c r="NB152"/>
      <c r="NC152"/>
      <c r="ND152"/>
      <c r="NE152"/>
      <c r="NF152"/>
      <c r="NG152"/>
      <c r="NH152"/>
      <c r="NI152"/>
      <c r="NJ152"/>
      <c r="NK152"/>
      <c r="NL152"/>
      <c r="NM152"/>
      <c r="NN152"/>
      <c r="NO152"/>
      <c r="NP152"/>
      <c r="NQ152"/>
      <c r="NR152"/>
      <c r="NS152"/>
      <c r="NT152"/>
      <c r="NU152"/>
      <c r="NV152"/>
      <c r="NW152"/>
      <c r="NX152"/>
      <c r="NY152"/>
      <c r="NZ152"/>
      <c r="OA152"/>
      <c r="OB152"/>
      <c r="OC152"/>
      <c r="OD152"/>
      <c r="OE152"/>
      <c r="OF152"/>
      <c r="OG152"/>
      <c r="OH152"/>
      <c r="OI152"/>
      <c r="OJ152"/>
      <c r="OK152"/>
      <c r="OL152"/>
      <c r="OM152"/>
      <c r="ON152"/>
      <c r="OO152"/>
      <c r="OP152"/>
      <c r="OQ152"/>
      <c r="OR152"/>
      <c r="OS152"/>
      <c r="OT152"/>
      <c r="OU152"/>
      <c r="OV152"/>
      <c r="OW152"/>
      <c r="OX152"/>
      <c r="OY152"/>
      <c r="OZ152"/>
      <c r="PA152"/>
      <c r="PB152"/>
      <c r="PC152"/>
      <c r="PD152"/>
      <c r="PE152"/>
      <c r="PF152"/>
      <c r="PG152"/>
      <c r="PH152"/>
      <c r="PI152"/>
      <c r="PJ152"/>
      <c r="PK152"/>
      <c r="PL152"/>
      <c r="PM152"/>
      <c r="PN152"/>
      <c r="PO152"/>
      <c r="PP152"/>
      <c r="PQ152"/>
      <c r="PR152"/>
      <c r="PS152"/>
      <c r="PT152"/>
      <c r="PU152"/>
      <c r="PV152"/>
      <c r="PW152"/>
      <c r="PX152"/>
      <c r="PY152"/>
      <c r="PZ152"/>
      <c r="QA152"/>
      <c r="QB152"/>
      <c r="QC152"/>
      <c r="QD152"/>
      <c r="QE152"/>
      <c r="QF152"/>
      <c r="QG152"/>
      <c r="QH152"/>
      <c r="QI152"/>
      <c r="QJ152"/>
      <c r="QK152"/>
      <c r="QL152"/>
      <c r="QM152"/>
      <c r="QN152"/>
      <c r="QO152"/>
      <c r="QP152"/>
      <c r="QQ152"/>
      <c r="QR152"/>
      <c r="QS152"/>
      <c r="QT152"/>
      <c r="QU152"/>
      <c r="QV152"/>
      <c r="QW152"/>
      <c r="QX152"/>
      <c r="QY152"/>
      <c r="QZ152"/>
      <c r="RA152"/>
      <c r="RB152"/>
      <c r="RC152"/>
      <c r="RD152"/>
      <c r="RE152"/>
      <c r="RF152"/>
      <c r="RG152"/>
      <c r="RH152"/>
      <c r="RI152"/>
      <c r="RJ152"/>
      <c r="RK152"/>
      <c r="RL152"/>
      <c r="RM152"/>
      <c r="RN152"/>
      <c r="RO152"/>
      <c r="RP152"/>
      <c r="RQ152"/>
      <c r="RR152"/>
      <c r="RS152"/>
      <c r="RT152"/>
      <c r="RU152"/>
      <c r="RV152"/>
      <c r="RW152"/>
      <c r="RX152"/>
      <c r="RY152"/>
      <c r="RZ152"/>
      <c r="SA152"/>
      <c r="SB152"/>
      <c r="SC152"/>
      <c r="SD152"/>
      <c r="SE152"/>
      <c r="SF152"/>
      <c r="SG152"/>
      <c r="SH152"/>
      <c r="SI152"/>
      <c r="SJ152"/>
      <c r="SK152"/>
      <c r="SL152"/>
      <c r="SM152"/>
      <c r="SN152"/>
      <c r="SO152"/>
      <c r="SP152"/>
      <c r="SQ152"/>
      <c r="SR152"/>
      <c r="SS152"/>
      <c r="ST152"/>
      <c r="SU152"/>
      <c r="SV152"/>
      <c r="SW152"/>
      <c r="SX152"/>
      <c r="SY152"/>
      <c r="SZ152"/>
      <c r="TA152"/>
      <c r="TB152"/>
      <c r="TC152"/>
      <c r="TD152"/>
      <c r="TE152"/>
      <c r="TF152"/>
      <c r="TG152"/>
      <c r="TH152"/>
      <c r="TI152"/>
      <c r="TJ152"/>
      <c r="TK152"/>
      <c r="TL152"/>
      <c r="TM152"/>
      <c r="TN152"/>
      <c r="TO152"/>
      <c r="TP152"/>
      <c r="TQ152"/>
      <c r="TR152"/>
      <c r="TS152"/>
      <c r="TT152"/>
      <c r="TU152"/>
      <c r="TV152"/>
      <c r="TW152"/>
      <c r="TX152"/>
      <c r="TY152"/>
      <c r="TZ152"/>
      <c r="UA152"/>
      <c r="UB152"/>
      <c r="UC152"/>
      <c r="UD152"/>
      <c r="UE152"/>
      <c r="UF152"/>
      <c r="UG152"/>
      <c r="UH152"/>
      <c r="UI152"/>
      <c r="UJ152"/>
      <c r="UK152"/>
      <c r="UL152"/>
      <c r="UM152"/>
      <c r="UN152"/>
      <c r="UO152"/>
      <c r="UP152"/>
      <c r="UQ152"/>
      <c r="UR152"/>
      <c r="US152"/>
      <c r="UT152"/>
      <c r="UU152"/>
      <c r="UV152"/>
      <c r="UW152"/>
      <c r="UX152"/>
      <c r="UY152"/>
      <c r="UZ152"/>
      <c r="VA152"/>
      <c r="VB152"/>
      <c r="VC152"/>
      <c r="VD152"/>
      <c r="VE152"/>
      <c r="VF152"/>
      <c r="VG152"/>
      <c r="VH152"/>
      <c r="VI152"/>
      <c r="VJ152"/>
      <c r="VK152"/>
      <c r="VL152"/>
      <c r="VM152"/>
      <c r="VN152"/>
      <c r="VO152"/>
      <c r="VP152"/>
      <c r="VQ152"/>
      <c r="VR152"/>
      <c r="VS152"/>
      <c r="VT152"/>
      <c r="VU152"/>
      <c r="VV152"/>
      <c r="VW152"/>
      <c r="VX152"/>
      <c r="VY152"/>
      <c r="VZ152"/>
      <c r="WA152"/>
      <c r="WB152"/>
      <c r="WC152"/>
      <c r="WD152"/>
      <c r="WE152"/>
      <c r="WF152"/>
      <c r="WG152"/>
      <c r="WH152"/>
      <c r="WI152"/>
      <c r="WJ152"/>
      <c r="WK152"/>
      <c r="WL152"/>
      <c r="WM152"/>
      <c r="WN152"/>
      <c r="WO152"/>
      <c r="WP152"/>
      <c r="WQ152"/>
      <c r="WR152"/>
      <c r="WS152"/>
      <c r="WT152"/>
      <c r="WU152"/>
      <c r="WV152"/>
      <c r="WW152"/>
      <c r="WX152"/>
      <c r="WY152"/>
      <c r="WZ152"/>
      <c r="XA152"/>
      <c r="XB152"/>
      <c r="XC152"/>
      <c r="XD152"/>
      <c r="XE152"/>
      <c r="XF152"/>
      <c r="XG152"/>
      <c r="XH152"/>
      <c r="XI152"/>
      <c r="XJ152"/>
      <c r="XK152"/>
      <c r="XL152"/>
      <c r="XM152"/>
      <c r="XN152"/>
      <c r="XO152"/>
      <c r="XP152"/>
      <c r="XQ152"/>
      <c r="XR152"/>
      <c r="XS152"/>
      <c r="XT152"/>
      <c r="XU152"/>
      <c r="XV152"/>
      <c r="XW152"/>
      <c r="XX152"/>
      <c r="XY152"/>
      <c r="XZ152"/>
      <c r="YA152"/>
      <c r="YB152"/>
      <c r="YC152"/>
      <c r="YD152"/>
      <c r="YE152"/>
      <c r="YF152"/>
      <c r="YG152"/>
      <c r="YH152"/>
      <c r="YI152"/>
      <c r="YJ152"/>
      <c r="YK152"/>
      <c r="YL152"/>
      <c r="YM152"/>
      <c r="YN152"/>
      <c r="YO152"/>
      <c r="YP152"/>
      <c r="YQ152"/>
      <c r="YR152"/>
      <c r="YS152"/>
      <c r="YT152"/>
      <c r="YU152"/>
      <c r="YV152"/>
      <c r="YW152"/>
      <c r="YX152"/>
      <c r="YY152"/>
      <c r="YZ152"/>
      <c r="ZA152"/>
    </row>
    <row r="153" spans="1:677" ht="13.5" customHeight="1" outlineLevel="1" thickTop="1" thickBot="1">
      <c r="A153" s="57" t="s">
        <v>943</v>
      </c>
      <c r="B153" s="84" t="str">
        <f t="shared" si="19"/>
        <v>-</v>
      </c>
      <c r="C153" s="62">
        <v>1</v>
      </c>
      <c r="D153" s="62">
        <f t="shared" si="20"/>
        <v>6</v>
      </c>
      <c r="E153" s="122"/>
      <c r="F153" s="122"/>
      <c r="G153" s="122"/>
      <c r="H153" s="122"/>
      <c r="I153" s="122"/>
      <c r="J153" s="122"/>
      <c r="K153" s="122"/>
      <c r="L153" s="122"/>
      <c r="M153" s="122"/>
      <c r="N153" s="122"/>
      <c r="O153" s="122"/>
      <c r="P153" s="122"/>
      <c r="Q153" s="122"/>
      <c r="R153" s="122"/>
      <c r="S153" s="122"/>
      <c r="T153" s="122"/>
      <c r="U153" s="122"/>
      <c r="AE153" s="57" t="s">
        <v>93</v>
      </c>
      <c r="AF153" s="104" t="s">
        <v>93</v>
      </c>
      <c r="AI153" s="50"/>
      <c r="AJ153" s="287" t="s">
        <v>93</v>
      </c>
      <c r="AK153" s="365" t="s">
        <v>93</v>
      </c>
      <c r="AL153" s="104" t="s">
        <v>93</v>
      </c>
      <c r="AM153" s="104" t="s">
        <v>93</v>
      </c>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s="204"/>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c r="IW153"/>
      <c r="IX153"/>
      <c r="IY153"/>
      <c r="IZ153"/>
      <c r="JA153"/>
      <c r="JB153"/>
      <c r="JC153"/>
      <c r="JD153"/>
      <c r="JE153"/>
      <c r="JF153"/>
      <c r="JG153"/>
      <c r="JH153"/>
      <c r="JI153"/>
      <c r="JJ153"/>
      <c r="JK153"/>
      <c r="JL153"/>
      <c r="JM153"/>
      <c r="JN153"/>
      <c r="JO153"/>
      <c r="JP153"/>
      <c r="JQ153"/>
      <c r="JR153"/>
      <c r="JS153"/>
      <c r="JT153"/>
      <c r="JU153"/>
      <c r="JV153"/>
      <c r="JW153"/>
      <c r="JX153"/>
      <c r="JY153"/>
      <c r="JZ153"/>
      <c r="KA153"/>
      <c r="KB153"/>
      <c r="KC153"/>
      <c r="KD153"/>
      <c r="KE153"/>
      <c r="KF153"/>
      <c r="KG153"/>
      <c r="KH153"/>
      <c r="KI153"/>
      <c r="KJ153"/>
      <c r="KK153"/>
      <c r="KL153"/>
      <c r="KM153"/>
      <c r="KN153"/>
      <c r="KO153"/>
      <c r="KP153"/>
      <c r="KQ153"/>
      <c r="KR153"/>
      <c r="KS153"/>
      <c r="KT153"/>
      <c r="KU153"/>
      <c r="KV153"/>
      <c r="KW153"/>
      <c r="KX153"/>
      <c r="KY153"/>
      <c r="KZ153"/>
      <c r="LA153"/>
      <c r="LB153"/>
      <c r="LC153"/>
      <c r="LD153"/>
      <c r="LE153"/>
      <c r="LF153"/>
      <c r="LG153"/>
      <c r="LH153"/>
      <c r="LI153"/>
      <c r="LJ153"/>
      <c r="LK153"/>
      <c r="LL153"/>
      <c r="LM153"/>
      <c r="LN153"/>
      <c r="LO153"/>
      <c r="LP153"/>
      <c r="LQ153"/>
      <c r="LR153"/>
      <c r="LS153"/>
      <c r="LT153"/>
      <c r="LU153"/>
      <c r="LV153"/>
      <c r="LW153"/>
      <c r="LX153"/>
      <c r="LY153"/>
      <c r="LZ153"/>
      <c r="MA153"/>
      <c r="MB153"/>
      <c r="MC153"/>
      <c r="MD153"/>
      <c r="ME153"/>
      <c r="MF153"/>
      <c r="MG153"/>
      <c r="MH153"/>
      <c r="MI153"/>
      <c r="MJ153"/>
      <c r="MK153"/>
      <c r="ML153"/>
      <c r="MM153"/>
      <c r="MN153"/>
      <c r="MO153"/>
      <c r="MP153"/>
      <c r="MQ153"/>
      <c r="MR153"/>
      <c r="MS153"/>
      <c r="MT153"/>
      <c r="MU153"/>
      <c r="MV153"/>
      <c r="MW153"/>
      <c r="MX153"/>
      <c r="MY153"/>
      <c r="MZ153"/>
      <c r="NA153"/>
      <c r="NB153"/>
      <c r="NC153"/>
      <c r="ND153"/>
      <c r="NE153"/>
      <c r="NF153"/>
      <c r="NG153"/>
      <c r="NH153"/>
      <c r="NI153"/>
      <c r="NJ153"/>
      <c r="NK153"/>
      <c r="NL153"/>
      <c r="NM153"/>
      <c r="NN153"/>
      <c r="NO153"/>
      <c r="NP153"/>
      <c r="NQ153"/>
      <c r="NR153"/>
      <c r="NS153"/>
      <c r="NT153"/>
      <c r="NU153"/>
      <c r="NV153"/>
      <c r="NW153"/>
      <c r="NX153"/>
      <c r="NY153"/>
      <c r="NZ153"/>
      <c r="OA153"/>
      <c r="OB153"/>
      <c r="OC153"/>
      <c r="OD153"/>
      <c r="OE153"/>
      <c r="OF153"/>
      <c r="OG153"/>
      <c r="OH153"/>
      <c r="OI153"/>
      <c r="OJ153"/>
      <c r="OK153"/>
      <c r="OL153"/>
      <c r="OM153"/>
      <c r="ON153"/>
      <c r="OO153"/>
      <c r="OP153"/>
      <c r="OQ153"/>
      <c r="OR153"/>
      <c r="OS153"/>
      <c r="OT153"/>
      <c r="OU153"/>
      <c r="OV153"/>
      <c r="OW153"/>
      <c r="OX153"/>
      <c r="OY153"/>
      <c r="OZ153"/>
      <c r="PA153"/>
      <c r="PB153"/>
      <c r="PC153"/>
      <c r="PD153"/>
      <c r="PE153"/>
      <c r="PF153"/>
      <c r="PG153"/>
      <c r="PH153"/>
      <c r="PI153"/>
      <c r="PJ153"/>
      <c r="PK153"/>
      <c r="PL153"/>
      <c r="PM153"/>
      <c r="PN153"/>
      <c r="PO153"/>
      <c r="PP153"/>
      <c r="PQ153"/>
      <c r="PR153"/>
      <c r="PS153"/>
      <c r="PT153"/>
      <c r="PU153"/>
      <c r="PV153"/>
      <c r="PW153"/>
      <c r="PX153"/>
      <c r="PY153"/>
      <c r="PZ153"/>
      <c r="QA153"/>
      <c r="QB153"/>
      <c r="QC153"/>
      <c r="QD153"/>
      <c r="QE153"/>
      <c r="QF153"/>
      <c r="QG153"/>
      <c r="QH153"/>
      <c r="QI153"/>
      <c r="QJ153"/>
      <c r="QK153"/>
      <c r="QL153"/>
      <c r="QM153"/>
      <c r="QN153"/>
      <c r="QO153"/>
      <c r="QP153"/>
      <c r="QQ153"/>
      <c r="QR153"/>
      <c r="QS153"/>
      <c r="QT153"/>
      <c r="QU153"/>
      <c r="QV153"/>
      <c r="QW153"/>
      <c r="QX153"/>
      <c r="QY153"/>
      <c r="QZ153"/>
      <c r="RA153"/>
      <c r="RB153"/>
      <c r="RC153"/>
      <c r="RD153"/>
      <c r="RE153"/>
      <c r="RF153"/>
      <c r="RG153"/>
      <c r="RH153"/>
      <c r="RI153"/>
      <c r="RJ153"/>
      <c r="RK153"/>
      <c r="RL153"/>
      <c r="RM153"/>
      <c r="RN153"/>
      <c r="RO153"/>
      <c r="RP153"/>
      <c r="RQ153"/>
      <c r="RR153"/>
      <c r="RS153"/>
      <c r="RT153"/>
      <c r="RU153"/>
      <c r="RV153"/>
      <c r="RW153"/>
      <c r="RX153"/>
      <c r="RY153"/>
      <c r="RZ153"/>
      <c r="SA153"/>
      <c r="SB153"/>
      <c r="SC153"/>
      <c r="SD153"/>
      <c r="SE153"/>
      <c r="SF153"/>
      <c r="SG153"/>
      <c r="SH153"/>
      <c r="SI153"/>
      <c r="SJ153"/>
      <c r="SK153"/>
      <c r="SL153"/>
      <c r="SM153"/>
      <c r="SN153"/>
      <c r="SO153"/>
      <c r="SP153"/>
      <c r="SQ153"/>
      <c r="SR153"/>
      <c r="SS153"/>
      <c r="ST153"/>
      <c r="SU153"/>
      <c r="SV153"/>
      <c r="SW153"/>
      <c r="SX153"/>
      <c r="SY153"/>
      <c r="SZ153"/>
      <c r="TA153"/>
      <c r="TB153"/>
      <c r="TC153"/>
      <c r="TD153"/>
      <c r="TE153"/>
      <c r="TF153"/>
      <c r="TG153"/>
      <c r="TH153"/>
      <c r="TI153"/>
      <c r="TJ153"/>
      <c r="TK153"/>
      <c r="TL153"/>
      <c r="TM153"/>
      <c r="TN153"/>
      <c r="TO153"/>
      <c r="TP153"/>
      <c r="TQ153"/>
      <c r="TR153"/>
      <c r="TS153"/>
      <c r="TT153"/>
      <c r="TU153"/>
      <c r="TV153"/>
      <c r="TW153"/>
      <c r="TX153"/>
      <c r="TY153"/>
      <c r="TZ153"/>
      <c r="UA153"/>
      <c r="UB153"/>
      <c r="UC153"/>
      <c r="UD153"/>
      <c r="UE153"/>
      <c r="UF153"/>
      <c r="UG153"/>
      <c r="UH153"/>
      <c r="UI153"/>
      <c r="UJ153"/>
      <c r="UK153"/>
      <c r="UL153"/>
      <c r="UM153"/>
      <c r="UN153"/>
      <c r="UO153"/>
      <c r="UP153"/>
      <c r="UQ153"/>
      <c r="UR153"/>
      <c r="US153"/>
      <c r="UT153"/>
      <c r="UU153"/>
      <c r="UV153"/>
      <c r="UW153"/>
      <c r="UX153"/>
      <c r="UY153"/>
      <c r="UZ153"/>
      <c r="VA153"/>
      <c r="VB153"/>
      <c r="VC153"/>
      <c r="VD153"/>
      <c r="VE153"/>
      <c r="VF153"/>
      <c r="VG153"/>
      <c r="VH153"/>
      <c r="VI153"/>
      <c r="VJ153"/>
      <c r="VK153"/>
      <c r="VL153"/>
      <c r="VM153"/>
      <c r="VN153"/>
      <c r="VO153"/>
      <c r="VP153"/>
      <c r="VQ153"/>
      <c r="VR153"/>
      <c r="VS153"/>
      <c r="VT153"/>
      <c r="VU153"/>
      <c r="VV153"/>
      <c r="VW153"/>
      <c r="VX153"/>
      <c r="VY153"/>
      <c r="VZ153"/>
      <c r="WA153"/>
      <c r="WB153"/>
      <c r="WC153"/>
      <c r="WD153"/>
      <c r="WE153"/>
      <c r="WF153"/>
      <c r="WG153"/>
      <c r="WH153"/>
      <c r="WI153"/>
      <c r="WJ153"/>
      <c r="WK153"/>
      <c r="WL153"/>
      <c r="WM153"/>
      <c r="WN153"/>
      <c r="WO153"/>
      <c r="WP153"/>
      <c r="WQ153"/>
      <c r="WR153"/>
      <c r="WS153"/>
      <c r="WT153"/>
      <c r="WU153"/>
      <c r="WV153"/>
      <c r="WW153"/>
      <c r="WX153"/>
      <c r="WY153"/>
      <c r="WZ153"/>
      <c r="XA153"/>
      <c r="XB153"/>
      <c r="XC153"/>
      <c r="XD153"/>
      <c r="XE153"/>
      <c r="XF153"/>
      <c r="XG153"/>
      <c r="XH153"/>
      <c r="XI153"/>
      <c r="XJ153"/>
      <c r="XK153"/>
      <c r="XL153"/>
      <c r="XM153"/>
      <c r="XN153"/>
      <c r="XO153"/>
      <c r="XP153"/>
      <c r="XQ153"/>
      <c r="XR153"/>
      <c r="XS153"/>
      <c r="XT153"/>
      <c r="XU153"/>
      <c r="XV153"/>
      <c r="XW153"/>
      <c r="XX153"/>
      <c r="XY153"/>
      <c r="XZ153"/>
      <c r="YA153"/>
      <c r="YB153"/>
      <c r="YC153"/>
      <c r="YD153"/>
      <c r="YE153"/>
      <c r="YF153"/>
      <c r="YG153"/>
      <c r="YH153"/>
      <c r="YI153"/>
      <c r="YJ153"/>
      <c r="YK153"/>
      <c r="YL153"/>
      <c r="YM153"/>
      <c r="YN153"/>
      <c r="YO153"/>
      <c r="YP153"/>
      <c r="YQ153"/>
      <c r="YR153"/>
      <c r="YS153"/>
      <c r="YT153"/>
      <c r="YU153"/>
      <c r="YV153"/>
      <c r="YW153"/>
      <c r="YX153"/>
      <c r="YY153"/>
      <c r="YZ153"/>
      <c r="ZA153"/>
    </row>
    <row r="154" spans="1:677" ht="14.25" outlineLevel="1" thickTop="1" thickBot="1">
      <c r="A154" s="397" t="s">
        <v>182</v>
      </c>
      <c r="B154" s="84" t="str">
        <f t="shared" si="19"/>
        <v>-</v>
      </c>
      <c r="D154" s="62">
        <f t="shared" si="20"/>
        <v>7</v>
      </c>
      <c r="E154" s="122"/>
      <c r="F154" s="122"/>
      <c r="G154" s="122"/>
      <c r="H154" s="122"/>
      <c r="I154" s="122"/>
      <c r="J154" s="122"/>
      <c r="K154" s="122"/>
      <c r="L154" s="122"/>
      <c r="M154" s="122"/>
      <c r="N154" s="122"/>
      <c r="O154" s="122"/>
      <c r="P154" s="122"/>
      <c r="Q154" s="122"/>
      <c r="R154" s="122"/>
      <c r="S154" s="122"/>
      <c r="T154" s="122"/>
      <c r="U154" s="122"/>
      <c r="X154" s="29" t="s">
        <v>256</v>
      </c>
      <c r="AE154" s="397" t="s">
        <v>256</v>
      </c>
      <c r="AH154" s="43"/>
      <c r="AI154" s="440" t="s">
        <v>256</v>
      </c>
      <c r="AJ154" s="456" t="s">
        <v>256</v>
      </c>
      <c r="AK154" s="397" t="s">
        <v>256</v>
      </c>
      <c r="AL154" s="397" t="s">
        <v>15</v>
      </c>
      <c r="AM154" s="397" t="s">
        <v>15</v>
      </c>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s="20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c r="IW154"/>
      <c r="IX154"/>
      <c r="IY154"/>
      <c r="IZ154"/>
      <c r="JA154"/>
      <c r="JB154"/>
      <c r="JC154"/>
      <c r="JD154"/>
      <c r="JE154"/>
      <c r="JF154"/>
      <c r="JG154"/>
      <c r="JH154"/>
      <c r="JI154"/>
      <c r="JJ154"/>
      <c r="JK154"/>
      <c r="JL154"/>
      <c r="JM154"/>
      <c r="JN154"/>
      <c r="JO154"/>
      <c r="JP154"/>
      <c r="JQ154"/>
      <c r="JR154"/>
      <c r="JS154"/>
      <c r="JT154"/>
      <c r="JU154"/>
      <c r="JV154"/>
      <c r="JW154"/>
      <c r="JX154"/>
      <c r="JY154"/>
      <c r="JZ154"/>
      <c r="KA154"/>
      <c r="KB154"/>
      <c r="KC154"/>
      <c r="KD154"/>
      <c r="KE154"/>
      <c r="KF154"/>
      <c r="KG154"/>
      <c r="KH154"/>
      <c r="KI154"/>
      <c r="KJ154"/>
      <c r="KK154"/>
      <c r="KL154"/>
      <c r="KM154"/>
      <c r="KN154"/>
      <c r="KO154"/>
      <c r="KP154"/>
      <c r="KQ154"/>
      <c r="KR154"/>
      <c r="KS154"/>
      <c r="KT154"/>
      <c r="KU154"/>
      <c r="KV154"/>
      <c r="KW154"/>
      <c r="KX154"/>
      <c r="KY154"/>
      <c r="KZ154"/>
      <c r="LA154"/>
      <c r="LB154"/>
      <c r="LC154"/>
      <c r="LD154"/>
      <c r="LE154"/>
      <c r="LF154"/>
      <c r="LG154"/>
      <c r="LH154"/>
      <c r="LI154"/>
      <c r="LJ154"/>
      <c r="LK154"/>
      <c r="LL154"/>
      <c r="LM154"/>
      <c r="LN154"/>
      <c r="LO154"/>
      <c r="LP154"/>
      <c r="LQ154"/>
      <c r="LR154"/>
      <c r="LS154"/>
      <c r="LT154"/>
      <c r="LU154"/>
      <c r="LV154"/>
      <c r="LW154"/>
      <c r="LX154"/>
      <c r="LY154"/>
      <c r="LZ154"/>
      <c r="MA154"/>
      <c r="MB154"/>
      <c r="MC154"/>
      <c r="MD154"/>
      <c r="ME154"/>
      <c r="MF154"/>
      <c r="MG154"/>
      <c r="MH154"/>
      <c r="MI154"/>
      <c r="MJ154"/>
      <c r="MK154"/>
      <c r="ML154"/>
      <c r="MM154"/>
      <c r="MN154"/>
      <c r="MO154"/>
      <c r="MP154"/>
      <c r="MQ154"/>
      <c r="MR154"/>
      <c r="MS154"/>
      <c r="MT154"/>
      <c r="MU154"/>
      <c r="MV154"/>
      <c r="MW154"/>
      <c r="MX154"/>
      <c r="MY154"/>
      <c r="MZ154"/>
      <c r="NA154"/>
      <c r="NB154"/>
      <c r="NC154"/>
      <c r="ND154"/>
      <c r="NE154"/>
      <c r="NF154"/>
      <c r="NG154"/>
      <c r="NH154"/>
      <c r="NI154"/>
      <c r="NJ154"/>
      <c r="NK154"/>
      <c r="NL154"/>
      <c r="NM154"/>
      <c r="NN154"/>
      <c r="NO154"/>
      <c r="NP154"/>
      <c r="NQ154"/>
      <c r="NR154"/>
      <c r="NS154"/>
      <c r="NT154"/>
      <c r="NU154"/>
      <c r="NV154"/>
      <c r="NW154"/>
      <c r="NX154"/>
      <c r="NY154"/>
      <c r="NZ154"/>
      <c r="OA154"/>
      <c r="OB154"/>
      <c r="OC154"/>
      <c r="OD154"/>
      <c r="OE154"/>
      <c r="OF154"/>
      <c r="OG154"/>
      <c r="OH154"/>
      <c r="OI154"/>
      <c r="OJ154"/>
      <c r="OK154"/>
      <c r="OL154"/>
      <c r="OM154"/>
      <c r="ON154"/>
      <c r="OO154"/>
      <c r="OP154"/>
      <c r="OQ154"/>
      <c r="OR154"/>
      <c r="OS154"/>
      <c r="OT154"/>
      <c r="OU154"/>
      <c r="OV154"/>
      <c r="OW154"/>
      <c r="OX154"/>
      <c r="OY154"/>
      <c r="OZ154"/>
      <c r="PA154"/>
      <c r="PB154"/>
      <c r="PC154"/>
      <c r="PD154"/>
      <c r="PE154"/>
      <c r="PF154"/>
      <c r="PG154"/>
      <c r="PH154"/>
      <c r="PI154"/>
      <c r="PJ154"/>
      <c r="PK154"/>
      <c r="PL154"/>
      <c r="PM154"/>
      <c r="PN154"/>
      <c r="PO154"/>
      <c r="PP154"/>
      <c r="PQ154"/>
      <c r="PR154"/>
      <c r="PS154"/>
      <c r="PT154"/>
      <c r="PU154"/>
      <c r="PV154"/>
      <c r="PW154"/>
      <c r="PX154"/>
      <c r="PY154"/>
      <c r="PZ154"/>
      <c r="QA154"/>
      <c r="QB154"/>
      <c r="QC154"/>
      <c r="QD154"/>
      <c r="QE154"/>
      <c r="QF154"/>
      <c r="QG154"/>
      <c r="QH154"/>
      <c r="QI154"/>
      <c r="QJ154"/>
      <c r="QK154"/>
      <c r="QL154"/>
      <c r="QM154"/>
      <c r="QN154"/>
      <c r="QO154"/>
      <c r="QP154"/>
      <c r="QQ154"/>
      <c r="QR154"/>
      <c r="QS154"/>
      <c r="QT154"/>
      <c r="QU154"/>
      <c r="QV154"/>
      <c r="QW154"/>
      <c r="QX154"/>
      <c r="QY154"/>
      <c r="QZ154"/>
      <c r="RA154"/>
      <c r="RB154"/>
      <c r="RC154"/>
      <c r="RD154"/>
      <c r="RE154"/>
      <c r="RF154"/>
      <c r="RG154"/>
      <c r="RH154"/>
      <c r="RI154"/>
      <c r="RJ154"/>
      <c r="RK154"/>
      <c r="RL154"/>
      <c r="RM154"/>
      <c r="RN154"/>
      <c r="RO154"/>
      <c r="RP154"/>
      <c r="RQ154"/>
      <c r="RR154"/>
      <c r="RS154"/>
      <c r="RT154"/>
      <c r="RU154"/>
      <c r="RV154"/>
      <c r="RW154"/>
      <c r="RX154"/>
      <c r="RY154"/>
      <c r="RZ154"/>
      <c r="SA154"/>
      <c r="SB154"/>
      <c r="SC154"/>
      <c r="SD154"/>
      <c r="SE154"/>
      <c r="SF154"/>
      <c r="SG154"/>
      <c r="SH154"/>
      <c r="SI154"/>
      <c r="SJ154"/>
      <c r="SK154"/>
      <c r="SL154"/>
      <c r="SM154"/>
      <c r="SN154"/>
      <c r="SO154"/>
      <c r="SP154"/>
      <c r="SQ154"/>
      <c r="SR154"/>
      <c r="SS154"/>
      <c r="ST154"/>
      <c r="SU154"/>
      <c r="SV154"/>
      <c r="SW154"/>
      <c r="SX154"/>
      <c r="SY154"/>
      <c r="SZ154"/>
      <c r="TA154"/>
      <c r="TB154"/>
      <c r="TC154"/>
      <c r="TD154"/>
      <c r="TE154"/>
      <c r="TF154"/>
      <c r="TG154"/>
      <c r="TH154"/>
      <c r="TI154"/>
      <c r="TJ154"/>
      <c r="TK154"/>
      <c r="TL154"/>
      <c r="TM154"/>
      <c r="TN154"/>
      <c r="TO154"/>
      <c r="TP154"/>
      <c r="TQ154"/>
      <c r="TR154"/>
      <c r="TS154"/>
      <c r="TT154"/>
      <c r="TU154"/>
      <c r="TV154"/>
      <c r="TW154"/>
      <c r="TX154"/>
      <c r="TY154"/>
      <c r="TZ154"/>
      <c r="UA154"/>
      <c r="UB154"/>
      <c r="UC154"/>
      <c r="UD154"/>
      <c r="UE154"/>
      <c r="UF154"/>
      <c r="UG154"/>
      <c r="UH154"/>
      <c r="UI154"/>
      <c r="UJ154"/>
      <c r="UK154"/>
      <c r="UL154"/>
      <c r="UM154"/>
      <c r="UN154"/>
      <c r="UO154"/>
      <c r="UP154"/>
      <c r="UQ154"/>
      <c r="UR154"/>
      <c r="US154"/>
      <c r="UT154"/>
      <c r="UU154"/>
      <c r="UV154"/>
      <c r="UW154"/>
      <c r="UX154"/>
      <c r="UY154"/>
      <c r="UZ154"/>
      <c r="VA154"/>
      <c r="VB154"/>
      <c r="VC154"/>
      <c r="VD154"/>
      <c r="VE154"/>
      <c r="VF154"/>
      <c r="VG154"/>
      <c r="VH154"/>
      <c r="VI154"/>
      <c r="VJ154"/>
      <c r="VK154"/>
      <c r="VL154"/>
      <c r="VM154"/>
      <c r="VN154"/>
      <c r="VO154"/>
      <c r="VP154"/>
      <c r="VQ154"/>
      <c r="VR154"/>
      <c r="VS154"/>
      <c r="VT154"/>
      <c r="VU154"/>
      <c r="VV154"/>
      <c r="VW154"/>
      <c r="VX154"/>
      <c r="VY154"/>
      <c r="VZ154"/>
      <c r="WA154"/>
      <c r="WB154"/>
      <c r="WC154"/>
      <c r="WD154"/>
      <c r="WE154"/>
      <c r="WF154"/>
      <c r="WG154"/>
      <c r="WH154"/>
      <c r="WI154"/>
      <c r="WJ154"/>
      <c r="WK154"/>
      <c r="WL154"/>
      <c r="WM154"/>
      <c r="WN154"/>
      <c r="WO154"/>
      <c r="WP154"/>
      <c r="WQ154"/>
      <c r="WR154"/>
      <c r="WS154"/>
      <c r="WT154"/>
      <c r="WU154"/>
      <c r="WV154"/>
      <c r="WW154"/>
      <c r="WX154"/>
      <c r="WY154"/>
      <c r="WZ154"/>
      <c r="XA154"/>
      <c r="XB154"/>
      <c r="XC154"/>
      <c r="XD154"/>
      <c r="XE154"/>
      <c r="XF154"/>
      <c r="XG154"/>
      <c r="XH154"/>
      <c r="XI154"/>
      <c r="XJ154"/>
      <c r="XK154"/>
      <c r="XL154"/>
      <c r="XM154"/>
      <c r="XN154"/>
      <c r="XO154"/>
      <c r="XP154"/>
      <c r="XQ154"/>
      <c r="XR154"/>
      <c r="XS154"/>
      <c r="XT154"/>
      <c r="XU154"/>
      <c r="XV154"/>
      <c r="XW154"/>
      <c r="XX154"/>
      <c r="XY154"/>
      <c r="XZ154"/>
      <c r="YA154"/>
      <c r="YB154"/>
      <c r="YC154"/>
      <c r="YD154"/>
      <c r="YE154"/>
      <c r="YF154"/>
      <c r="YG154"/>
      <c r="YH154"/>
      <c r="YI154"/>
      <c r="YJ154"/>
      <c r="YK154"/>
      <c r="YL154"/>
      <c r="YM154"/>
      <c r="YN154"/>
      <c r="YO154"/>
      <c r="YP154"/>
      <c r="YQ154"/>
      <c r="YR154"/>
      <c r="YS154"/>
      <c r="YT154"/>
      <c r="YU154"/>
      <c r="YV154"/>
      <c r="YW154"/>
      <c r="YX154"/>
      <c r="YY154"/>
      <c r="YZ154"/>
      <c r="ZA154"/>
    </row>
    <row r="155" spans="1:677" ht="13.5" outlineLevel="1" thickTop="1">
      <c r="A155" s="6" t="s">
        <v>42</v>
      </c>
      <c r="B155" s="84" t="str">
        <f t="shared" si="19"/>
        <v>-</v>
      </c>
      <c r="D155" s="62">
        <f t="shared" si="20"/>
        <v>8</v>
      </c>
      <c r="E155" s="122"/>
      <c r="F155" s="122"/>
      <c r="G155" s="122"/>
      <c r="H155" s="122"/>
      <c r="I155" s="122"/>
      <c r="J155" s="122"/>
      <c r="K155" s="122"/>
      <c r="L155" s="122"/>
      <c r="M155" s="122"/>
      <c r="N155" s="122"/>
      <c r="O155" s="122"/>
      <c r="P155" s="122"/>
      <c r="Q155" s="122"/>
      <c r="R155" s="122"/>
      <c r="S155" s="122"/>
      <c r="T155" s="122"/>
      <c r="U155" s="122"/>
      <c r="Z155" s="6" t="s">
        <v>42</v>
      </c>
      <c r="AD155" s="6" t="s">
        <v>42</v>
      </c>
      <c r="AF155" s="6" t="s">
        <v>415</v>
      </c>
      <c r="AG155" s="6" t="s">
        <v>42</v>
      </c>
      <c r="AH155" s="6" t="s">
        <v>42</v>
      </c>
      <c r="AI155" s="259"/>
      <c r="AK155" s="369" t="s">
        <v>258</v>
      </c>
      <c r="AL155" s="30" t="s">
        <v>258</v>
      </c>
      <c r="AM155" s="30" t="s">
        <v>258</v>
      </c>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s="204"/>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c r="IW155"/>
      <c r="IX155"/>
      <c r="IY155"/>
      <c r="IZ155"/>
      <c r="JA155"/>
      <c r="JB155"/>
      <c r="JC155"/>
      <c r="JD155"/>
      <c r="JE155"/>
      <c r="JF155"/>
      <c r="JG155"/>
      <c r="JH155"/>
      <c r="JI155"/>
      <c r="JJ155"/>
      <c r="JK155"/>
      <c r="JL155"/>
      <c r="JM155"/>
      <c r="JN155"/>
      <c r="JO155"/>
      <c r="JP155"/>
      <c r="JQ155"/>
      <c r="JR155"/>
      <c r="JS155"/>
      <c r="JT155"/>
      <c r="JU155"/>
      <c r="JV155"/>
      <c r="JW155"/>
      <c r="JX155"/>
      <c r="JY155"/>
      <c r="JZ155"/>
      <c r="KA155"/>
      <c r="KB155"/>
      <c r="KC155"/>
      <c r="KD155"/>
      <c r="KE155"/>
      <c r="KF155"/>
      <c r="KG155"/>
      <c r="KH155"/>
      <c r="KI155"/>
      <c r="KJ155"/>
      <c r="KK155"/>
      <c r="KL155"/>
      <c r="KM155"/>
      <c r="KN155"/>
      <c r="KO155"/>
      <c r="KP155"/>
      <c r="KQ155"/>
      <c r="KR155"/>
      <c r="KS155"/>
      <c r="KT155"/>
      <c r="KU155"/>
      <c r="KV155"/>
      <c r="KW155"/>
      <c r="KX155"/>
      <c r="KY155"/>
      <c r="KZ155"/>
      <c r="LA155"/>
      <c r="LB155"/>
      <c r="LC155"/>
      <c r="LD155"/>
      <c r="LE155"/>
      <c r="LF155"/>
      <c r="LG155"/>
      <c r="LH155"/>
      <c r="LI155"/>
      <c r="LJ155"/>
      <c r="LK155"/>
      <c r="LL155"/>
      <c r="LM155"/>
      <c r="LN155"/>
      <c r="LO155"/>
      <c r="LP155"/>
      <c r="LQ155"/>
      <c r="LR155"/>
      <c r="LS155"/>
      <c r="LT155"/>
      <c r="LU155"/>
      <c r="LV155"/>
      <c r="LW155"/>
      <c r="LX155"/>
      <c r="LY155"/>
      <c r="LZ155"/>
      <c r="MA155"/>
      <c r="MB155"/>
      <c r="MC155"/>
      <c r="MD155"/>
      <c r="ME155"/>
      <c r="MF155"/>
      <c r="MG155"/>
      <c r="MH155"/>
      <c r="MI155"/>
      <c r="MJ155"/>
      <c r="MK155"/>
      <c r="ML155"/>
      <c r="MM155"/>
      <c r="MN155"/>
      <c r="MO155"/>
      <c r="MP155"/>
      <c r="MQ155"/>
      <c r="MR155"/>
      <c r="MS155"/>
      <c r="MT155"/>
      <c r="MU155"/>
      <c r="MV155"/>
      <c r="MW155"/>
      <c r="MX155"/>
      <c r="MY155"/>
      <c r="MZ155"/>
      <c r="NA155"/>
      <c r="NB155"/>
      <c r="NC155"/>
      <c r="ND155"/>
      <c r="NE155"/>
      <c r="NF155"/>
      <c r="NG155"/>
      <c r="NH155"/>
      <c r="NI155"/>
      <c r="NJ155"/>
      <c r="NK155"/>
      <c r="NL155"/>
      <c r="NM155"/>
      <c r="NN155"/>
      <c r="NO155"/>
      <c r="NP155"/>
      <c r="NQ155"/>
      <c r="NR155"/>
      <c r="NS155"/>
      <c r="NT155"/>
      <c r="NU155"/>
      <c r="NV155"/>
      <c r="NW155"/>
      <c r="NX155"/>
      <c r="NY155"/>
      <c r="NZ155"/>
      <c r="OA155"/>
      <c r="OB155"/>
      <c r="OC155"/>
      <c r="OD155"/>
      <c r="OE155"/>
      <c r="OF155"/>
      <c r="OG155"/>
      <c r="OH155"/>
      <c r="OI155"/>
      <c r="OJ155"/>
      <c r="OK155"/>
      <c r="OL155"/>
      <c r="OM155"/>
      <c r="ON155"/>
      <c r="OO155"/>
      <c r="OP155"/>
      <c r="OQ155"/>
      <c r="OR155"/>
      <c r="OS155"/>
      <c r="OT155"/>
      <c r="OU155"/>
      <c r="OV155"/>
      <c r="OW155"/>
      <c r="OX155"/>
      <c r="OY155"/>
      <c r="OZ155"/>
      <c r="PA155"/>
      <c r="PB155"/>
      <c r="PC155"/>
      <c r="PD155"/>
      <c r="PE155"/>
      <c r="PF155"/>
      <c r="PG155"/>
      <c r="PH155"/>
      <c r="PI155"/>
      <c r="PJ155"/>
      <c r="PK155"/>
      <c r="PL155"/>
      <c r="PM155"/>
      <c r="PN155"/>
      <c r="PO155"/>
      <c r="PP155"/>
      <c r="PQ155"/>
      <c r="PR155"/>
      <c r="PS155"/>
      <c r="PT155"/>
      <c r="PU155"/>
      <c r="PV155"/>
      <c r="PW155"/>
      <c r="PX155"/>
      <c r="PY155"/>
      <c r="PZ155"/>
      <c r="QA155"/>
      <c r="QB155"/>
      <c r="QC155"/>
      <c r="QD155"/>
      <c r="QE155"/>
      <c r="QF155"/>
      <c r="QG155"/>
      <c r="QH155"/>
      <c r="QI155"/>
      <c r="QJ155"/>
      <c r="QK155"/>
      <c r="QL155"/>
      <c r="QM155"/>
      <c r="QN155"/>
      <c r="QO155"/>
      <c r="QP155"/>
      <c r="QQ155"/>
      <c r="QR155"/>
      <c r="QS155"/>
      <c r="QT155"/>
      <c r="QU155"/>
      <c r="QV155"/>
      <c r="QW155"/>
      <c r="QX155"/>
      <c r="QY155"/>
      <c r="QZ155"/>
      <c r="RA155"/>
      <c r="RB155"/>
      <c r="RC155"/>
      <c r="RD155"/>
      <c r="RE155"/>
      <c r="RF155"/>
      <c r="RG155"/>
      <c r="RH155"/>
      <c r="RI155"/>
      <c r="RJ155"/>
      <c r="RK155"/>
      <c r="RL155"/>
      <c r="RM155"/>
      <c r="RN155"/>
      <c r="RO155"/>
      <c r="RP155"/>
      <c r="RQ155"/>
      <c r="RR155"/>
      <c r="RS155"/>
      <c r="RT155"/>
      <c r="RU155"/>
      <c r="RV155"/>
      <c r="RW155"/>
      <c r="RX155"/>
      <c r="RY155"/>
      <c r="RZ155"/>
      <c r="SA155"/>
      <c r="SB155"/>
      <c r="SC155"/>
      <c r="SD155"/>
      <c r="SE155"/>
      <c r="SF155"/>
      <c r="SG155"/>
      <c r="SH155"/>
      <c r="SI155"/>
      <c r="SJ155"/>
      <c r="SK155"/>
      <c r="SL155"/>
      <c r="SM155"/>
      <c r="SN155"/>
      <c r="SO155"/>
      <c r="SP155"/>
      <c r="SQ155"/>
      <c r="SR155"/>
      <c r="SS155"/>
      <c r="ST155"/>
      <c r="SU155"/>
      <c r="SV155"/>
      <c r="SW155"/>
      <c r="SX155"/>
      <c r="SY155"/>
      <c r="SZ155"/>
      <c r="TA155"/>
      <c r="TB155"/>
      <c r="TC155"/>
      <c r="TD155"/>
      <c r="TE155"/>
      <c r="TF155"/>
      <c r="TG155"/>
      <c r="TH155"/>
      <c r="TI155"/>
      <c r="TJ155"/>
      <c r="TK155"/>
      <c r="TL155"/>
      <c r="TM155"/>
      <c r="TN155"/>
      <c r="TO155"/>
      <c r="TP155"/>
      <c r="TQ155"/>
      <c r="TR155"/>
      <c r="TS155"/>
      <c r="TT155"/>
      <c r="TU155"/>
      <c r="TV155"/>
      <c r="TW155"/>
      <c r="TX155"/>
      <c r="TY155"/>
      <c r="TZ155"/>
      <c r="UA155"/>
      <c r="UB155"/>
      <c r="UC155"/>
      <c r="UD155"/>
      <c r="UE155"/>
      <c r="UF155"/>
      <c r="UG155"/>
      <c r="UH155"/>
      <c r="UI155"/>
      <c r="UJ155"/>
      <c r="UK155"/>
      <c r="UL155"/>
      <c r="UM155"/>
      <c r="UN155"/>
      <c r="UO155"/>
      <c r="UP155"/>
      <c r="UQ155"/>
      <c r="UR155"/>
      <c r="US155"/>
      <c r="UT155"/>
      <c r="UU155"/>
      <c r="UV155"/>
      <c r="UW155"/>
      <c r="UX155"/>
      <c r="UY155"/>
      <c r="UZ155"/>
      <c r="VA155"/>
      <c r="VB155"/>
      <c r="VC155"/>
      <c r="VD155"/>
      <c r="VE155"/>
      <c r="VF155"/>
      <c r="VG155"/>
      <c r="VH155"/>
      <c r="VI155"/>
      <c r="VJ155"/>
      <c r="VK155"/>
      <c r="VL155"/>
      <c r="VM155"/>
      <c r="VN155"/>
      <c r="VO155"/>
      <c r="VP155"/>
      <c r="VQ155"/>
      <c r="VR155"/>
      <c r="VS155"/>
      <c r="VT155"/>
      <c r="VU155"/>
      <c r="VV155"/>
      <c r="VW155"/>
      <c r="VX155"/>
      <c r="VY155"/>
      <c r="VZ155"/>
      <c r="WA155"/>
      <c r="WB155"/>
      <c r="WC155"/>
      <c r="WD155"/>
      <c r="WE155"/>
      <c r="WF155"/>
      <c r="WG155"/>
      <c r="WH155"/>
      <c r="WI155"/>
      <c r="WJ155"/>
      <c r="WK155"/>
      <c r="WL155"/>
      <c r="WM155"/>
      <c r="WN155"/>
      <c r="WO155"/>
      <c r="WP155"/>
      <c r="WQ155"/>
      <c r="WR155"/>
      <c r="WS155"/>
      <c r="WT155"/>
      <c r="WU155"/>
      <c r="WV155"/>
      <c r="WW155"/>
      <c r="WX155"/>
      <c r="WY155"/>
      <c r="WZ155"/>
      <c r="XA155"/>
      <c r="XB155"/>
      <c r="XC155"/>
      <c r="XD155"/>
      <c r="XE155"/>
      <c r="XF155"/>
      <c r="XG155"/>
      <c r="XH155"/>
      <c r="XI155"/>
      <c r="XJ155"/>
      <c r="XK155"/>
      <c r="XL155"/>
      <c r="XM155"/>
      <c r="XN155"/>
      <c r="XO155"/>
      <c r="XP155"/>
      <c r="XQ155"/>
      <c r="XR155"/>
      <c r="XS155"/>
      <c r="XT155"/>
      <c r="XU155"/>
      <c r="XV155"/>
      <c r="XW155"/>
      <c r="XX155"/>
      <c r="XY155"/>
      <c r="XZ155"/>
      <c r="YA155"/>
      <c r="YB155"/>
      <c r="YC155"/>
      <c r="YD155"/>
      <c r="YE155"/>
      <c r="YF155"/>
      <c r="YG155"/>
      <c r="YH155"/>
      <c r="YI155"/>
      <c r="YJ155"/>
      <c r="YK155"/>
      <c r="YL155"/>
      <c r="YM155"/>
      <c r="YN155"/>
      <c r="YO155"/>
      <c r="YP155"/>
      <c r="YQ155"/>
      <c r="YR155"/>
      <c r="YS155"/>
      <c r="YT155"/>
      <c r="YU155"/>
      <c r="YV155"/>
      <c r="YW155"/>
      <c r="YX155"/>
      <c r="YY155"/>
      <c r="YZ155"/>
      <c r="ZA155"/>
    </row>
    <row r="156" spans="1:677" ht="12.75" customHeight="1" outlineLevel="1">
      <c r="A156" s="68" t="s">
        <v>230</v>
      </c>
      <c r="B156" s="84" t="str">
        <f t="shared" si="19"/>
        <v>-</v>
      </c>
      <c r="D156" s="62">
        <f t="shared" si="20"/>
        <v>8</v>
      </c>
      <c r="E156" s="122"/>
      <c r="F156" s="122"/>
      <c r="G156" s="122"/>
      <c r="H156" s="122"/>
      <c r="I156" s="122"/>
      <c r="J156" s="122"/>
      <c r="K156" s="122"/>
      <c r="L156" s="122"/>
      <c r="M156" s="122"/>
      <c r="N156" s="122"/>
      <c r="O156" s="122"/>
      <c r="P156" s="122"/>
      <c r="Q156" s="122"/>
      <c r="R156" s="122"/>
      <c r="S156" s="122"/>
      <c r="T156" s="122"/>
      <c r="U156" s="122"/>
      <c r="AD156" s="68" t="s">
        <v>39</v>
      </c>
      <c r="AE156" s="68" t="s">
        <v>39</v>
      </c>
      <c r="AF156" s="45"/>
      <c r="AG156" s="68" t="s">
        <v>39</v>
      </c>
      <c r="AH156" s="68" t="s">
        <v>39</v>
      </c>
      <c r="AI156" s="68" t="s">
        <v>39</v>
      </c>
      <c r="AK156" s="68" t="s">
        <v>39</v>
      </c>
      <c r="AL156" s="68" t="s">
        <v>39</v>
      </c>
      <c r="AM156" s="171" t="s">
        <v>39</v>
      </c>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s="204"/>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c r="IW156"/>
      <c r="IX156"/>
      <c r="IY156"/>
      <c r="IZ156"/>
      <c r="JA156"/>
      <c r="JB156"/>
      <c r="JC156"/>
      <c r="JD156"/>
      <c r="JE156"/>
      <c r="JF156"/>
      <c r="JG156"/>
      <c r="JH156"/>
      <c r="JI156"/>
      <c r="JJ156"/>
      <c r="JK156"/>
      <c r="JL156"/>
      <c r="JM156"/>
      <c r="JN156"/>
      <c r="JO156"/>
      <c r="JP156"/>
      <c r="JQ156"/>
      <c r="JR156"/>
      <c r="JS156"/>
      <c r="JT156"/>
      <c r="JU156"/>
      <c r="JV156"/>
      <c r="JW156"/>
      <c r="JX156"/>
      <c r="JY156"/>
      <c r="JZ156"/>
      <c r="KA156"/>
      <c r="KB156"/>
      <c r="KC156"/>
      <c r="KD156"/>
      <c r="KE156"/>
      <c r="KF156"/>
      <c r="KG156"/>
      <c r="KH156"/>
      <c r="KI156"/>
      <c r="KJ156"/>
      <c r="KK156"/>
      <c r="KL156"/>
      <c r="KM156"/>
      <c r="KN156"/>
      <c r="KO156"/>
      <c r="KP156"/>
      <c r="KQ156"/>
      <c r="KR156"/>
      <c r="KS156"/>
      <c r="KT156"/>
      <c r="KU156"/>
      <c r="KV156"/>
      <c r="KW156"/>
      <c r="KX156"/>
      <c r="KY156"/>
      <c r="KZ156"/>
      <c r="LA156"/>
      <c r="LB156"/>
      <c r="LC156"/>
      <c r="LD156"/>
      <c r="LE156"/>
      <c r="LF156"/>
      <c r="LG156"/>
      <c r="LH156"/>
      <c r="LI156"/>
      <c r="LJ156"/>
      <c r="LK156"/>
      <c r="LL156"/>
      <c r="LM156"/>
      <c r="LN156"/>
      <c r="LO156"/>
      <c r="LP156"/>
      <c r="LQ156"/>
      <c r="LR156"/>
      <c r="LS156"/>
      <c r="LT156"/>
      <c r="LU156"/>
      <c r="LV156"/>
      <c r="LW156"/>
      <c r="LX156"/>
      <c r="LY156"/>
      <c r="LZ156"/>
      <c r="MA156"/>
      <c r="MB156"/>
      <c r="MC156"/>
      <c r="MD156"/>
      <c r="ME156"/>
      <c r="MF156"/>
      <c r="MG156"/>
      <c r="MH156"/>
      <c r="MI156"/>
      <c r="MJ156"/>
      <c r="MK156"/>
      <c r="ML156"/>
      <c r="MM156"/>
      <c r="MN156"/>
      <c r="MO156"/>
      <c r="MP156"/>
      <c r="MQ156"/>
      <c r="MR156"/>
      <c r="MS156"/>
      <c r="MT156"/>
      <c r="MU156"/>
      <c r="MV156"/>
      <c r="MW156"/>
      <c r="MX156"/>
      <c r="MY156"/>
      <c r="MZ156"/>
      <c r="NA156"/>
      <c r="NB156"/>
      <c r="NC156"/>
      <c r="ND156"/>
      <c r="NE156"/>
      <c r="NF156"/>
      <c r="NG156"/>
      <c r="NH156"/>
      <c r="NI156"/>
      <c r="NJ156"/>
      <c r="NK156"/>
      <c r="NL156"/>
      <c r="NM156"/>
      <c r="NN156"/>
      <c r="NO156"/>
      <c r="NP156"/>
      <c r="NQ156"/>
      <c r="NR156"/>
      <c r="NS156"/>
      <c r="NT156"/>
      <c r="NU156"/>
      <c r="NV156"/>
      <c r="NW156"/>
      <c r="NX156"/>
      <c r="NY156"/>
      <c r="NZ156"/>
      <c r="OA156"/>
      <c r="OB156"/>
      <c r="OC156"/>
      <c r="OD156"/>
      <c r="OE156"/>
      <c r="OF156"/>
      <c r="OG156"/>
      <c r="OH156"/>
      <c r="OI156"/>
      <c r="OJ156"/>
      <c r="OK156"/>
      <c r="OL156"/>
      <c r="OM156"/>
      <c r="ON156"/>
      <c r="OO156"/>
      <c r="OP156"/>
      <c r="OQ156"/>
      <c r="OR156"/>
      <c r="OS156"/>
      <c r="OT156"/>
      <c r="OU156"/>
      <c r="OV156"/>
      <c r="OW156"/>
      <c r="OX156"/>
      <c r="OY156"/>
      <c r="OZ156"/>
      <c r="PA156"/>
      <c r="PB156"/>
      <c r="PC156"/>
      <c r="PD156"/>
      <c r="PE156"/>
      <c r="PF156"/>
      <c r="PG156"/>
      <c r="PH156"/>
      <c r="PI156"/>
      <c r="PJ156"/>
      <c r="PK156"/>
      <c r="PL156"/>
      <c r="PM156"/>
      <c r="PN156"/>
      <c r="PO156"/>
      <c r="PP156"/>
      <c r="PQ156"/>
      <c r="PR156"/>
      <c r="PS156"/>
      <c r="PT156"/>
      <c r="PU156"/>
      <c r="PV156"/>
      <c r="PW156"/>
      <c r="PX156"/>
      <c r="PY156"/>
      <c r="PZ156"/>
      <c r="QA156"/>
      <c r="QB156"/>
      <c r="QC156"/>
      <c r="QD156"/>
      <c r="QE156"/>
      <c r="QF156"/>
      <c r="QG156"/>
      <c r="QH156"/>
      <c r="QI156"/>
      <c r="QJ156"/>
      <c r="QK156"/>
      <c r="QL156"/>
      <c r="QM156"/>
      <c r="QN156"/>
      <c r="QO156"/>
      <c r="QP156"/>
      <c r="QQ156"/>
      <c r="QR156"/>
      <c r="QS156"/>
      <c r="QT156"/>
      <c r="QU156"/>
      <c r="QV156"/>
      <c r="QW156"/>
      <c r="QX156"/>
      <c r="QY156"/>
      <c r="QZ156"/>
      <c r="RA156"/>
      <c r="RB156"/>
      <c r="RC156"/>
      <c r="RD156"/>
      <c r="RE156"/>
      <c r="RF156"/>
      <c r="RG156"/>
      <c r="RH156"/>
      <c r="RI156"/>
      <c r="RJ156"/>
      <c r="RK156"/>
      <c r="RL156"/>
      <c r="RM156"/>
      <c r="RN156"/>
      <c r="RO156"/>
      <c r="RP156"/>
      <c r="RQ156"/>
      <c r="RR156"/>
      <c r="RS156"/>
      <c r="RT156"/>
      <c r="RU156"/>
      <c r="RV156"/>
      <c r="RW156"/>
      <c r="RX156"/>
      <c r="RY156"/>
      <c r="RZ156"/>
      <c r="SA156"/>
      <c r="SB156"/>
      <c r="SC156"/>
      <c r="SD156"/>
      <c r="SE156"/>
      <c r="SF156"/>
      <c r="SG156"/>
      <c r="SH156"/>
      <c r="SI156"/>
      <c r="SJ156"/>
      <c r="SK156"/>
      <c r="SL156"/>
      <c r="SM156"/>
      <c r="SN156"/>
      <c r="SO156"/>
      <c r="SP156"/>
      <c r="SQ156"/>
      <c r="SR156"/>
      <c r="SS156"/>
      <c r="ST156"/>
      <c r="SU156"/>
      <c r="SV156"/>
      <c r="SW156"/>
      <c r="SX156"/>
      <c r="SY156"/>
      <c r="SZ156"/>
      <c r="TA156"/>
      <c r="TB156"/>
      <c r="TC156"/>
      <c r="TD156"/>
      <c r="TE156"/>
      <c r="TF156"/>
      <c r="TG156"/>
      <c r="TH156"/>
      <c r="TI156"/>
      <c r="TJ156"/>
      <c r="TK156"/>
      <c r="TL156"/>
      <c r="TM156"/>
      <c r="TN156"/>
      <c r="TO156"/>
      <c r="TP156"/>
      <c r="TQ156"/>
      <c r="TR156"/>
      <c r="TS156"/>
      <c r="TT156"/>
      <c r="TU156"/>
      <c r="TV156"/>
      <c r="TW156"/>
      <c r="TX156"/>
      <c r="TY156"/>
      <c r="TZ156"/>
      <c r="UA156"/>
      <c r="UB156"/>
      <c r="UC156"/>
      <c r="UD156"/>
      <c r="UE156"/>
      <c r="UF156"/>
      <c r="UG156"/>
      <c r="UH156"/>
      <c r="UI156"/>
      <c r="UJ156"/>
      <c r="UK156"/>
      <c r="UL156"/>
      <c r="UM156"/>
      <c r="UN156"/>
      <c r="UO156"/>
      <c r="UP156"/>
      <c r="UQ156"/>
      <c r="UR156"/>
      <c r="US156"/>
      <c r="UT156"/>
      <c r="UU156"/>
      <c r="UV156"/>
      <c r="UW156"/>
      <c r="UX156"/>
      <c r="UY156"/>
      <c r="UZ156"/>
      <c r="VA156"/>
      <c r="VB156"/>
      <c r="VC156"/>
      <c r="VD156"/>
      <c r="VE156"/>
      <c r="VF156"/>
      <c r="VG156"/>
      <c r="VH156"/>
      <c r="VI156"/>
      <c r="VJ156"/>
      <c r="VK156"/>
      <c r="VL156"/>
      <c r="VM156"/>
      <c r="VN156"/>
      <c r="VO156"/>
      <c r="VP156"/>
      <c r="VQ156"/>
      <c r="VR156"/>
      <c r="VS156"/>
      <c r="VT156"/>
      <c r="VU156"/>
      <c r="VV156"/>
      <c r="VW156"/>
      <c r="VX156"/>
      <c r="VY156"/>
      <c r="VZ156"/>
      <c r="WA156"/>
      <c r="WB156"/>
      <c r="WC156"/>
      <c r="WD156"/>
      <c r="WE156"/>
      <c r="WF156"/>
      <c r="WG156"/>
      <c r="WH156"/>
      <c r="WI156"/>
      <c r="WJ156"/>
      <c r="WK156"/>
      <c r="WL156"/>
      <c r="WM156"/>
      <c r="WN156"/>
      <c r="WO156"/>
      <c r="WP156"/>
      <c r="WQ156"/>
      <c r="WR156"/>
      <c r="WS156"/>
      <c r="WT156"/>
      <c r="WU156"/>
      <c r="WV156"/>
      <c r="WW156"/>
      <c r="WX156"/>
      <c r="WY156"/>
      <c r="WZ156"/>
      <c r="XA156"/>
      <c r="XB156"/>
      <c r="XC156"/>
      <c r="XD156"/>
      <c r="XE156"/>
      <c r="XF156"/>
      <c r="XG156"/>
      <c r="XH156"/>
      <c r="XI156"/>
      <c r="XJ156"/>
      <c r="XK156"/>
      <c r="XL156"/>
      <c r="XM156"/>
      <c r="XN156"/>
      <c r="XO156"/>
      <c r="XP156"/>
      <c r="XQ156"/>
      <c r="XR156"/>
      <c r="XS156"/>
      <c r="XT156"/>
      <c r="XU156"/>
      <c r="XV156"/>
      <c r="XW156"/>
      <c r="XX156"/>
      <c r="XY156"/>
      <c r="XZ156"/>
      <c r="YA156"/>
      <c r="YB156"/>
      <c r="YC156"/>
      <c r="YD156"/>
      <c r="YE156"/>
      <c r="YF156"/>
      <c r="YG156"/>
      <c r="YH156"/>
      <c r="YI156"/>
      <c r="YJ156"/>
      <c r="YK156"/>
      <c r="YL156"/>
      <c r="YM156"/>
      <c r="YN156"/>
      <c r="YO156"/>
      <c r="YP156"/>
      <c r="YQ156"/>
      <c r="YR156"/>
      <c r="YS156"/>
      <c r="YT156"/>
      <c r="YU156"/>
      <c r="YV156"/>
      <c r="YW156"/>
      <c r="YX156"/>
      <c r="YY156"/>
      <c r="YZ156"/>
      <c r="ZA156"/>
    </row>
    <row r="157" spans="1:677" ht="13.5" outlineLevel="1" thickBot="1">
      <c r="A157" s="15" t="s">
        <v>62</v>
      </c>
      <c r="B157" s="84" t="str">
        <f>"-"</f>
        <v>-</v>
      </c>
      <c r="D157" s="62">
        <f t="shared" si="20"/>
        <v>7</v>
      </c>
      <c r="E157" s="122"/>
      <c r="F157" s="122"/>
      <c r="G157" s="122"/>
      <c r="H157" s="122"/>
      <c r="I157" s="122"/>
      <c r="J157" s="122"/>
      <c r="K157" s="122"/>
      <c r="L157" s="122"/>
      <c r="M157" s="122"/>
      <c r="N157" s="122"/>
      <c r="O157" s="122"/>
      <c r="P157" s="122"/>
      <c r="Q157" s="122"/>
      <c r="R157" s="122"/>
      <c r="S157" s="122"/>
      <c r="T157" s="122"/>
      <c r="U157" s="122"/>
      <c r="AE157" s="43"/>
      <c r="AG157" s="15" t="s">
        <v>193</v>
      </c>
      <c r="AH157" s="15" t="s">
        <v>193</v>
      </c>
      <c r="AI157" s="15" t="s">
        <v>193</v>
      </c>
      <c r="AJ157" s="15" t="s">
        <v>193</v>
      </c>
      <c r="AK157" s="38" t="s">
        <v>193</v>
      </c>
      <c r="AL157" s="15" t="s">
        <v>193</v>
      </c>
      <c r="AM157" s="132" t="s">
        <v>193</v>
      </c>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s="204"/>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c r="IW157"/>
      <c r="IX157"/>
      <c r="IY157"/>
      <c r="IZ157"/>
      <c r="JA157"/>
      <c r="JB157"/>
      <c r="JC157"/>
      <c r="JD157"/>
      <c r="JE157"/>
      <c r="JF157"/>
      <c r="JG157"/>
      <c r="JH157"/>
      <c r="JI157"/>
      <c r="JJ157"/>
      <c r="JK157"/>
      <c r="JL157"/>
      <c r="JM157"/>
      <c r="JN157"/>
      <c r="JO157"/>
      <c r="JP157"/>
      <c r="JQ157"/>
      <c r="JR157"/>
      <c r="JS157"/>
      <c r="JT157"/>
      <c r="JU157"/>
      <c r="JV157"/>
      <c r="JW157"/>
      <c r="JX157"/>
      <c r="JY157"/>
      <c r="JZ157"/>
      <c r="KA157"/>
      <c r="KB157"/>
      <c r="KC157"/>
      <c r="KD157"/>
      <c r="KE157"/>
      <c r="KF157"/>
      <c r="KG157"/>
      <c r="KH157"/>
      <c r="KI157"/>
      <c r="KJ157"/>
      <c r="KK157"/>
      <c r="KL157"/>
      <c r="KM157"/>
      <c r="KN157"/>
      <c r="KO157"/>
      <c r="KP157"/>
      <c r="KQ157"/>
      <c r="KR157"/>
      <c r="KS157"/>
      <c r="KT157"/>
      <c r="KU157"/>
      <c r="KV157"/>
      <c r="KW157"/>
      <c r="KX157"/>
      <c r="KY157"/>
      <c r="KZ157"/>
      <c r="LA157"/>
      <c r="LB157"/>
      <c r="LC157"/>
      <c r="LD157"/>
      <c r="LE157"/>
      <c r="LF157"/>
      <c r="LG157"/>
      <c r="LH157"/>
      <c r="LI157"/>
      <c r="LJ157"/>
      <c r="LK157"/>
      <c r="LL157"/>
      <c r="LM157"/>
      <c r="LN157"/>
      <c r="LO157"/>
      <c r="LP157"/>
      <c r="LQ157"/>
      <c r="LR157"/>
      <c r="LS157"/>
      <c r="LT157"/>
      <c r="LU157"/>
      <c r="LV157"/>
      <c r="LW157"/>
      <c r="LX157"/>
      <c r="LY157"/>
      <c r="LZ157"/>
      <c r="MA157"/>
      <c r="MB157"/>
      <c r="MC157"/>
      <c r="MD157"/>
      <c r="ME157"/>
      <c r="MF157"/>
      <c r="MG157"/>
      <c r="MH157"/>
      <c r="MI157"/>
      <c r="MJ157"/>
      <c r="MK157"/>
      <c r="ML157"/>
      <c r="MM157"/>
      <c r="MN157"/>
      <c r="MO157"/>
      <c r="MP157"/>
      <c r="MQ157"/>
      <c r="MR157"/>
      <c r="MS157"/>
      <c r="MT157"/>
      <c r="MU157"/>
      <c r="MV157"/>
      <c r="MW157"/>
      <c r="MX157"/>
      <c r="MY157"/>
      <c r="MZ157"/>
      <c r="NA157"/>
      <c r="NB157"/>
      <c r="NC157"/>
      <c r="ND157"/>
      <c r="NE157"/>
      <c r="NF157"/>
      <c r="NG157"/>
      <c r="NH157"/>
      <c r="NI157"/>
      <c r="NJ157"/>
      <c r="NK157"/>
      <c r="NL157"/>
      <c r="NM157"/>
      <c r="NN157"/>
      <c r="NO157"/>
      <c r="NP157"/>
      <c r="NQ157"/>
      <c r="NR157"/>
      <c r="NS157"/>
      <c r="NT157"/>
      <c r="NU157"/>
      <c r="NV157"/>
      <c r="NW157"/>
      <c r="NX157"/>
      <c r="NY157"/>
      <c r="NZ157"/>
      <c r="OA157"/>
      <c r="OB157"/>
      <c r="OC157"/>
      <c r="OD157"/>
      <c r="OE157"/>
      <c r="OF157"/>
      <c r="OG157"/>
      <c r="OH157"/>
      <c r="OI157"/>
      <c r="OJ157"/>
      <c r="OK157"/>
      <c r="OL157"/>
      <c r="OM157"/>
      <c r="ON157"/>
      <c r="OO157"/>
      <c r="OP157"/>
      <c r="OQ157"/>
      <c r="OR157"/>
      <c r="OS157"/>
      <c r="OT157"/>
      <c r="OU157"/>
      <c r="OV157"/>
      <c r="OW157"/>
      <c r="OX157"/>
      <c r="OY157"/>
      <c r="OZ157"/>
      <c r="PA157"/>
      <c r="PB157"/>
      <c r="PC157"/>
      <c r="PD157"/>
      <c r="PE157"/>
      <c r="PF157"/>
      <c r="PG157"/>
      <c r="PH157"/>
      <c r="PI157"/>
      <c r="PJ157"/>
      <c r="PK157"/>
      <c r="PL157"/>
      <c r="PM157"/>
      <c r="PN157"/>
      <c r="PO157"/>
      <c r="PP157"/>
      <c r="PQ157"/>
      <c r="PR157"/>
      <c r="PS157"/>
      <c r="PT157"/>
      <c r="PU157"/>
      <c r="PV157"/>
      <c r="PW157"/>
      <c r="PX157"/>
      <c r="PY157"/>
      <c r="PZ157"/>
      <c r="QA157"/>
      <c r="QB157"/>
      <c r="QC157"/>
      <c r="QD157"/>
      <c r="QE157"/>
      <c r="QF157"/>
      <c r="QG157"/>
      <c r="QH157"/>
      <c r="QI157"/>
      <c r="QJ157"/>
      <c r="QK157"/>
      <c r="QL157"/>
      <c r="QM157"/>
      <c r="QN157"/>
      <c r="QO157"/>
      <c r="QP157"/>
      <c r="QQ157"/>
      <c r="QR157"/>
      <c r="QS157"/>
      <c r="QT157"/>
      <c r="QU157"/>
      <c r="QV157"/>
      <c r="QW157"/>
      <c r="QX157"/>
      <c r="QY157"/>
      <c r="QZ157"/>
      <c r="RA157"/>
      <c r="RB157"/>
      <c r="RC157"/>
      <c r="RD157"/>
      <c r="RE157"/>
      <c r="RF157"/>
      <c r="RG157"/>
      <c r="RH157"/>
      <c r="RI157"/>
      <c r="RJ157"/>
      <c r="RK157"/>
      <c r="RL157"/>
      <c r="RM157"/>
      <c r="RN157"/>
      <c r="RO157"/>
      <c r="RP157"/>
      <c r="RQ157"/>
      <c r="RR157"/>
      <c r="RS157"/>
      <c r="RT157"/>
      <c r="RU157"/>
      <c r="RV157"/>
      <c r="RW157"/>
      <c r="RX157"/>
      <c r="RY157"/>
      <c r="RZ157"/>
      <c r="SA157"/>
      <c r="SB157"/>
      <c r="SC157"/>
      <c r="SD157"/>
      <c r="SE157"/>
      <c r="SF157"/>
      <c r="SG157"/>
      <c r="SH157"/>
      <c r="SI157"/>
      <c r="SJ157"/>
      <c r="SK157"/>
      <c r="SL157"/>
      <c r="SM157"/>
      <c r="SN157"/>
      <c r="SO157"/>
      <c r="SP157"/>
      <c r="SQ157"/>
      <c r="SR157"/>
      <c r="SS157"/>
      <c r="ST157"/>
      <c r="SU157"/>
      <c r="SV157"/>
      <c r="SW157"/>
      <c r="SX157"/>
      <c r="SY157"/>
      <c r="SZ157"/>
      <c r="TA157"/>
      <c r="TB157"/>
      <c r="TC157"/>
      <c r="TD157"/>
      <c r="TE157"/>
      <c r="TF157"/>
      <c r="TG157"/>
      <c r="TH157"/>
      <c r="TI157"/>
      <c r="TJ157"/>
      <c r="TK157"/>
      <c r="TL157"/>
      <c r="TM157"/>
      <c r="TN157"/>
      <c r="TO157"/>
      <c r="TP157"/>
      <c r="TQ157"/>
      <c r="TR157"/>
      <c r="TS157"/>
      <c r="TT157"/>
      <c r="TU157"/>
      <c r="TV157"/>
      <c r="TW157"/>
      <c r="TX157"/>
      <c r="TY157"/>
      <c r="TZ157"/>
      <c r="UA157"/>
      <c r="UB157"/>
      <c r="UC157"/>
      <c r="UD157"/>
      <c r="UE157"/>
      <c r="UF157"/>
      <c r="UG157"/>
      <c r="UH157"/>
      <c r="UI157"/>
      <c r="UJ157"/>
      <c r="UK157"/>
      <c r="UL157"/>
      <c r="UM157"/>
      <c r="UN157"/>
      <c r="UO157"/>
      <c r="UP157"/>
      <c r="UQ157"/>
      <c r="UR157"/>
      <c r="US157"/>
      <c r="UT157"/>
      <c r="UU157"/>
      <c r="UV157"/>
      <c r="UW157"/>
      <c r="UX157"/>
      <c r="UY157"/>
      <c r="UZ157"/>
      <c r="VA157"/>
      <c r="VB157"/>
      <c r="VC157"/>
      <c r="VD157"/>
      <c r="VE157"/>
      <c r="VF157"/>
      <c r="VG157"/>
      <c r="VH157"/>
      <c r="VI157"/>
      <c r="VJ157"/>
      <c r="VK157"/>
      <c r="VL157"/>
      <c r="VM157"/>
      <c r="VN157"/>
      <c r="VO157"/>
      <c r="VP157"/>
      <c r="VQ157"/>
      <c r="VR157"/>
      <c r="VS157"/>
      <c r="VT157"/>
      <c r="VU157"/>
      <c r="VV157"/>
      <c r="VW157"/>
      <c r="VX157"/>
      <c r="VY157"/>
      <c r="VZ157"/>
      <c r="WA157"/>
      <c r="WB157"/>
      <c r="WC157"/>
      <c r="WD157"/>
      <c r="WE157"/>
      <c r="WF157"/>
      <c r="WG157"/>
      <c r="WH157"/>
      <c r="WI157"/>
      <c r="WJ157"/>
      <c r="WK157"/>
      <c r="WL157"/>
      <c r="WM157"/>
      <c r="WN157"/>
      <c r="WO157"/>
      <c r="WP157"/>
      <c r="WQ157"/>
      <c r="WR157"/>
      <c r="WS157"/>
      <c r="WT157"/>
      <c r="WU157"/>
      <c r="WV157"/>
      <c r="WW157"/>
      <c r="WX157"/>
      <c r="WY157"/>
      <c r="WZ157"/>
      <c r="XA157"/>
      <c r="XB157"/>
      <c r="XC157"/>
      <c r="XD157"/>
      <c r="XE157"/>
      <c r="XF157"/>
      <c r="XG157"/>
      <c r="XH157"/>
      <c r="XI157"/>
      <c r="XJ157"/>
      <c r="XK157"/>
      <c r="XL157"/>
      <c r="XM157"/>
      <c r="XN157"/>
      <c r="XO157"/>
      <c r="XP157"/>
      <c r="XQ157"/>
      <c r="XR157"/>
      <c r="XS157"/>
      <c r="XT157"/>
      <c r="XU157"/>
      <c r="XV157"/>
      <c r="XW157"/>
      <c r="XX157"/>
      <c r="XY157"/>
      <c r="XZ157"/>
      <c r="YA157"/>
      <c r="YB157"/>
      <c r="YC157"/>
      <c r="YD157"/>
      <c r="YE157"/>
      <c r="YF157"/>
      <c r="YG157"/>
      <c r="YH157"/>
      <c r="YI157"/>
      <c r="YJ157"/>
      <c r="YK157"/>
      <c r="YL157"/>
      <c r="YM157"/>
      <c r="YN157"/>
      <c r="YO157"/>
      <c r="YP157"/>
      <c r="YQ157"/>
      <c r="YR157"/>
      <c r="YS157"/>
      <c r="YT157"/>
      <c r="YU157"/>
      <c r="YV157"/>
      <c r="YW157"/>
      <c r="YX157"/>
      <c r="YY157"/>
      <c r="YZ157"/>
      <c r="ZA157"/>
    </row>
    <row r="158" spans="1:677" ht="13.5" customHeight="1" outlineLevel="1" thickTop="1" thickBot="1">
      <c r="A158" s="33" t="s">
        <v>178</v>
      </c>
      <c r="B158" s="84" t="str">
        <f t="shared" si="19"/>
        <v>-</v>
      </c>
      <c r="C158" s="62">
        <v>2</v>
      </c>
      <c r="D158" s="62">
        <f t="shared" si="20"/>
        <v>5</v>
      </c>
      <c r="E158" s="122"/>
      <c r="F158" s="122"/>
      <c r="G158" s="122"/>
      <c r="H158" s="122"/>
      <c r="I158" s="122"/>
      <c r="J158" s="122"/>
      <c r="K158" s="122"/>
      <c r="L158" s="122"/>
      <c r="M158" s="122"/>
      <c r="N158" s="122"/>
      <c r="O158" s="122"/>
      <c r="P158" s="122"/>
      <c r="Q158" s="122"/>
      <c r="R158" s="122"/>
      <c r="S158" s="122"/>
      <c r="T158" s="122"/>
      <c r="U158" s="122"/>
      <c r="AE158" s="43"/>
      <c r="AF158" s="168" t="s">
        <v>160</v>
      </c>
      <c r="AG158" s="103" t="s">
        <v>160</v>
      </c>
      <c r="AH158" s="15"/>
      <c r="AJ158" s="43"/>
      <c r="AK158" s="168" t="s">
        <v>160</v>
      </c>
      <c r="AL158" s="103" t="s">
        <v>160</v>
      </c>
      <c r="AM158" s="103" t="s">
        <v>160</v>
      </c>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s="204"/>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c r="IW158"/>
      <c r="IX158"/>
      <c r="IY158"/>
      <c r="IZ158"/>
      <c r="JA158"/>
      <c r="JB158"/>
      <c r="JC158"/>
      <c r="JD158"/>
      <c r="JE158"/>
      <c r="JF158"/>
      <c r="JG158"/>
      <c r="JH158"/>
      <c r="JI158"/>
      <c r="JJ158"/>
      <c r="JK158"/>
      <c r="JL158"/>
      <c r="JM158"/>
      <c r="JN158"/>
      <c r="JO158"/>
      <c r="JP158"/>
      <c r="JQ158"/>
      <c r="JR158"/>
      <c r="JS158"/>
      <c r="JT158"/>
      <c r="JU158"/>
      <c r="JV158"/>
      <c r="JW158"/>
      <c r="JX158"/>
      <c r="JY158"/>
      <c r="JZ158"/>
      <c r="KA158"/>
      <c r="KB158"/>
      <c r="KC158"/>
      <c r="KD158"/>
      <c r="KE158"/>
      <c r="KF158"/>
      <c r="KG158"/>
      <c r="KH158"/>
      <c r="KI158"/>
      <c r="KJ158"/>
      <c r="KK158"/>
      <c r="KL158"/>
      <c r="KM158"/>
      <c r="KN158"/>
      <c r="KO158"/>
      <c r="KP158"/>
      <c r="KQ158"/>
      <c r="KR158"/>
      <c r="KS158"/>
      <c r="KT158"/>
      <c r="KU158"/>
      <c r="KV158"/>
      <c r="KW158"/>
      <c r="KX158"/>
      <c r="KY158"/>
      <c r="KZ158"/>
      <c r="LA158"/>
      <c r="LB158"/>
      <c r="LC158"/>
      <c r="LD158"/>
      <c r="LE158"/>
      <c r="LF158"/>
      <c r="LG158"/>
      <c r="LH158"/>
      <c r="LI158"/>
      <c r="LJ158"/>
      <c r="LK158"/>
      <c r="LL158"/>
      <c r="LM158"/>
      <c r="LN158"/>
      <c r="LO158"/>
      <c r="LP158"/>
      <c r="LQ158"/>
      <c r="LR158"/>
      <c r="LS158"/>
      <c r="LT158"/>
      <c r="LU158"/>
      <c r="LV158"/>
      <c r="LW158"/>
      <c r="LX158"/>
      <c r="LY158"/>
      <c r="LZ158"/>
      <c r="MA158"/>
      <c r="MB158"/>
      <c r="MC158"/>
      <c r="MD158"/>
      <c r="ME158"/>
      <c r="MF158"/>
      <c r="MG158"/>
      <c r="MH158"/>
      <c r="MI158"/>
      <c r="MJ158"/>
      <c r="MK158"/>
      <c r="ML158"/>
      <c r="MM158"/>
      <c r="MN158"/>
      <c r="MO158"/>
      <c r="MP158"/>
      <c r="MQ158"/>
      <c r="MR158"/>
      <c r="MS158"/>
      <c r="MT158"/>
      <c r="MU158"/>
      <c r="MV158"/>
      <c r="MW158"/>
      <c r="MX158"/>
      <c r="MY158"/>
      <c r="MZ158"/>
      <c r="NA158"/>
      <c r="NB158"/>
      <c r="NC158"/>
      <c r="ND158"/>
      <c r="NE158"/>
      <c r="NF158"/>
      <c r="NG158"/>
      <c r="NH158"/>
      <c r="NI158"/>
      <c r="NJ158"/>
      <c r="NK158"/>
      <c r="NL158"/>
      <c r="NM158"/>
      <c r="NN158"/>
      <c r="NO158"/>
      <c r="NP158"/>
      <c r="NQ158"/>
      <c r="NR158"/>
      <c r="NS158"/>
      <c r="NT158"/>
      <c r="NU158"/>
      <c r="NV158"/>
      <c r="NW158"/>
      <c r="NX158"/>
      <c r="NY158"/>
      <c r="NZ158"/>
      <c r="OA158"/>
      <c r="OB158"/>
      <c r="OC158"/>
      <c r="OD158"/>
      <c r="OE158"/>
      <c r="OF158"/>
      <c r="OG158"/>
      <c r="OH158"/>
      <c r="OI158"/>
      <c r="OJ158"/>
      <c r="OK158"/>
      <c r="OL158"/>
      <c r="OM158"/>
      <c r="ON158"/>
      <c r="OO158"/>
      <c r="OP158"/>
      <c r="OQ158"/>
      <c r="OR158"/>
      <c r="OS158"/>
      <c r="OT158"/>
      <c r="OU158"/>
      <c r="OV158"/>
      <c r="OW158"/>
      <c r="OX158"/>
      <c r="OY158"/>
      <c r="OZ158"/>
      <c r="PA158"/>
      <c r="PB158"/>
      <c r="PC158"/>
      <c r="PD158"/>
      <c r="PE158"/>
      <c r="PF158"/>
      <c r="PG158"/>
      <c r="PH158"/>
      <c r="PI158"/>
      <c r="PJ158"/>
      <c r="PK158"/>
      <c r="PL158"/>
      <c r="PM158"/>
      <c r="PN158"/>
      <c r="PO158"/>
      <c r="PP158"/>
      <c r="PQ158"/>
      <c r="PR158"/>
      <c r="PS158"/>
      <c r="PT158"/>
      <c r="PU158"/>
      <c r="PV158"/>
      <c r="PW158"/>
      <c r="PX158"/>
      <c r="PY158"/>
      <c r="PZ158"/>
      <c r="QA158"/>
      <c r="QB158"/>
      <c r="QC158"/>
      <c r="QD158"/>
      <c r="QE158"/>
      <c r="QF158"/>
      <c r="QG158"/>
      <c r="QH158"/>
      <c r="QI158"/>
      <c r="QJ158"/>
      <c r="QK158"/>
      <c r="QL158"/>
      <c r="QM158"/>
      <c r="QN158"/>
      <c r="QO158"/>
      <c r="QP158"/>
      <c r="QQ158"/>
      <c r="QR158"/>
      <c r="QS158"/>
      <c r="QT158"/>
      <c r="QU158"/>
      <c r="QV158"/>
      <c r="QW158"/>
      <c r="QX158"/>
      <c r="QY158"/>
      <c r="QZ158"/>
      <c r="RA158"/>
      <c r="RB158"/>
      <c r="RC158"/>
      <c r="RD158"/>
      <c r="RE158"/>
      <c r="RF158"/>
      <c r="RG158"/>
      <c r="RH158"/>
      <c r="RI158"/>
      <c r="RJ158"/>
      <c r="RK158"/>
      <c r="RL158"/>
      <c r="RM158"/>
      <c r="RN158"/>
      <c r="RO158"/>
      <c r="RP158"/>
      <c r="RQ158"/>
      <c r="RR158"/>
      <c r="RS158"/>
      <c r="RT158"/>
      <c r="RU158"/>
      <c r="RV158"/>
      <c r="RW158"/>
      <c r="RX158"/>
      <c r="RY158"/>
      <c r="RZ158"/>
      <c r="SA158"/>
      <c r="SB158"/>
      <c r="SC158"/>
      <c r="SD158"/>
      <c r="SE158"/>
      <c r="SF158"/>
      <c r="SG158"/>
      <c r="SH158"/>
      <c r="SI158"/>
      <c r="SJ158"/>
      <c r="SK158"/>
      <c r="SL158"/>
      <c r="SM158"/>
      <c r="SN158"/>
      <c r="SO158"/>
      <c r="SP158"/>
      <c r="SQ158"/>
      <c r="SR158"/>
      <c r="SS158"/>
      <c r="ST158"/>
      <c r="SU158"/>
      <c r="SV158"/>
      <c r="SW158"/>
      <c r="SX158"/>
      <c r="SY158"/>
      <c r="SZ158"/>
      <c r="TA158"/>
      <c r="TB158"/>
      <c r="TC158"/>
      <c r="TD158"/>
      <c r="TE158"/>
      <c r="TF158"/>
      <c r="TG158"/>
      <c r="TH158"/>
      <c r="TI158"/>
      <c r="TJ158"/>
      <c r="TK158"/>
      <c r="TL158"/>
      <c r="TM158"/>
      <c r="TN158"/>
      <c r="TO158"/>
      <c r="TP158"/>
      <c r="TQ158"/>
      <c r="TR158"/>
      <c r="TS158"/>
      <c r="TT158"/>
      <c r="TU158"/>
      <c r="TV158"/>
      <c r="TW158"/>
      <c r="TX158"/>
      <c r="TY158"/>
      <c r="TZ158"/>
      <c r="UA158"/>
      <c r="UB158"/>
      <c r="UC158"/>
      <c r="UD158"/>
      <c r="UE158"/>
      <c r="UF158"/>
      <c r="UG158"/>
      <c r="UH158"/>
      <c r="UI158"/>
      <c r="UJ158"/>
      <c r="UK158"/>
      <c r="UL158"/>
      <c r="UM158"/>
      <c r="UN158"/>
      <c r="UO158"/>
      <c r="UP158"/>
      <c r="UQ158"/>
      <c r="UR158"/>
      <c r="US158"/>
      <c r="UT158"/>
      <c r="UU158"/>
      <c r="UV158"/>
      <c r="UW158"/>
      <c r="UX158"/>
      <c r="UY158"/>
      <c r="UZ158"/>
      <c r="VA158"/>
      <c r="VB158"/>
      <c r="VC158"/>
      <c r="VD158"/>
      <c r="VE158"/>
      <c r="VF158"/>
      <c r="VG158"/>
      <c r="VH158"/>
      <c r="VI158"/>
      <c r="VJ158"/>
      <c r="VK158"/>
      <c r="VL158"/>
      <c r="VM158"/>
      <c r="VN158"/>
      <c r="VO158"/>
      <c r="VP158"/>
      <c r="VQ158"/>
      <c r="VR158"/>
      <c r="VS158"/>
      <c r="VT158"/>
      <c r="VU158"/>
      <c r="VV158"/>
      <c r="VW158"/>
      <c r="VX158"/>
      <c r="VY158"/>
      <c r="VZ158"/>
      <c r="WA158"/>
      <c r="WB158"/>
      <c r="WC158"/>
      <c r="WD158"/>
      <c r="WE158"/>
      <c r="WF158"/>
      <c r="WG158"/>
      <c r="WH158"/>
      <c r="WI158"/>
      <c r="WJ158"/>
      <c r="WK158"/>
      <c r="WL158"/>
      <c r="WM158"/>
      <c r="WN158"/>
      <c r="WO158"/>
      <c r="WP158"/>
      <c r="WQ158"/>
      <c r="WR158"/>
      <c r="WS158"/>
      <c r="WT158"/>
      <c r="WU158"/>
      <c r="WV158"/>
      <c r="WW158"/>
      <c r="WX158"/>
      <c r="WY158"/>
      <c r="WZ158"/>
      <c r="XA158"/>
      <c r="XB158"/>
      <c r="XC158"/>
      <c r="XD158"/>
      <c r="XE158"/>
      <c r="XF158"/>
      <c r="XG158"/>
      <c r="XH158"/>
      <c r="XI158"/>
      <c r="XJ158"/>
      <c r="XK158"/>
      <c r="XL158"/>
      <c r="XM158"/>
      <c r="XN158"/>
      <c r="XO158"/>
      <c r="XP158"/>
      <c r="XQ158"/>
      <c r="XR158"/>
      <c r="XS158"/>
      <c r="XT158"/>
      <c r="XU158"/>
      <c r="XV158"/>
      <c r="XW158"/>
      <c r="XX158"/>
      <c r="XY158"/>
      <c r="XZ158"/>
      <c r="YA158"/>
      <c r="YB158"/>
      <c r="YC158"/>
      <c r="YD158"/>
      <c r="YE158"/>
      <c r="YF158"/>
      <c r="YG158"/>
      <c r="YH158"/>
      <c r="YI158"/>
      <c r="YJ158"/>
      <c r="YK158"/>
      <c r="YL158"/>
      <c r="YM158"/>
      <c r="YN158"/>
      <c r="YO158"/>
      <c r="YP158"/>
      <c r="YQ158"/>
      <c r="YR158"/>
      <c r="YS158"/>
      <c r="YT158"/>
      <c r="YU158"/>
      <c r="YV158"/>
      <c r="YW158"/>
      <c r="YX158"/>
      <c r="YY158"/>
      <c r="YZ158"/>
      <c r="ZA158"/>
    </row>
    <row r="159" spans="1:677" ht="14.25" outlineLevel="1" thickTop="1" thickBot="1">
      <c r="A159" s="278" t="s">
        <v>10</v>
      </c>
      <c r="B159" s="84" t="str">
        <f t="shared" si="19"/>
        <v>-</v>
      </c>
      <c r="C159" s="62">
        <v>1</v>
      </c>
      <c r="D159" s="62">
        <f t="shared" si="20"/>
        <v>5</v>
      </c>
      <c r="E159" s="122"/>
      <c r="F159" s="122"/>
      <c r="G159" s="122"/>
      <c r="H159" s="122"/>
      <c r="I159" s="122"/>
      <c r="J159" s="122"/>
      <c r="K159" s="122"/>
      <c r="L159" s="122"/>
      <c r="M159" s="122"/>
      <c r="N159" s="122"/>
      <c r="O159" s="122"/>
      <c r="P159" s="122"/>
      <c r="Q159" s="122"/>
      <c r="R159" s="122"/>
      <c r="S159" s="122"/>
      <c r="T159" s="122"/>
      <c r="U159" s="122"/>
      <c r="X159" s="278" t="s">
        <v>190</v>
      </c>
      <c r="Z159" s="278" t="s">
        <v>190</v>
      </c>
      <c r="AE159" s="43"/>
      <c r="AF159" s="280" t="s">
        <v>190</v>
      </c>
      <c r="AG159" s="46"/>
      <c r="AH159" s="44"/>
      <c r="AI159" s="278" t="s">
        <v>360</v>
      </c>
      <c r="AM159" s="278" t="s">
        <v>360</v>
      </c>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s="204"/>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c r="IW159"/>
      <c r="IX159"/>
      <c r="IY159"/>
      <c r="IZ159"/>
      <c r="JA159"/>
      <c r="JB159"/>
      <c r="JC159"/>
      <c r="JD159"/>
      <c r="JE159"/>
      <c r="JF159"/>
      <c r="JG159"/>
      <c r="JH159"/>
      <c r="JI159"/>
      <c r="JJ159"/>
      <c r="JK159"/>
      <c r="JL159"/>
      <c r="JM159"/>
      <c r="JN159"/>
      <c r="JO159"/>
      <c r="JP159"/>
      <c r="JQ159"/>
      <c r="JR159"/>
      <c r="JS159"/>
      <c r="JT159"/>
      <c r="JU159"/>
      <c r="JV159"/>
      <c r="JW159"/>
      <c r="JX159"/>
      <c r="JY159"/>
      <c r="JZ159"/>
      <c r="KA159"/>
      <c r="KB159"/>
      <c r="KC159"/>
      <c r="KD159"/>
      <c r="KE159"/>
      <c r="KF159"/>
      <c r="KG159"/>
      <c r="KH159"/>
      <c r="KI159"/>
      <c r="KJ159"/>
      <c r="KK159"/>
      <c r="KL159"/>
      <c r="KM159"/>
      <c r="KN159"/>
      <c r="KO159"/>
      <c r="KP159"/>
      <c r="KQ159"/>
      <c r="KR159"/>
      <c r="KS159"/>
      <c r="KT159"/>
      <c r="KU159"/>
      <c r="KV159"/>
      <c r="KW159"/>
      <c r="KX159"/>
      <c r="KY159"/>
      <c r="KZ159"/>
      <c r="LA159"/>
      <c r="LB159"/>
      <c r="LC159"/>
      <c r="LD159"/>
      <c r="LE159"/>
      <c r="LF159"/>
      <c r="LG159"/>
      <c r="LH159"/>
      <c r="LI159"/>
      <c r="LJ159"/>
      <c r="LK159"/>
      <c r="LL159"/>
      <c r="LM159"/>
      <c r="LN159"/>
      <c r="LO159"/>
      <c r="LP159"/>
      <c r="LQ159"/>
      <c r="LR159"/>
      <c r="LS159"/>
      <c r="LT159"/>
      <c r="LU159"/>
      <c r="LV159"/>
      <c r="LW159"/>
      <c r="LX159"/>
      <c r="LY159"/>
      <c r="LZ159"/>
      <c r="MA159"/>
      <c r="MB159"/>
      <c r="MC159"/>
      <c r="MD159"/>
      <c r="ME159"/>
      <c r="MF159"/>
      <c r="MG159"/>
      <c r="MH159"/>
      <c r="MI159"/>
      <c r="MJ159"/>
      <c r="MK159"/>
      <c r="ML159"/>
      <c r="MM159"/>
      <c r="MN159"/>
      <c r="MO159"/>
      <c r="MP159"/>
      <c r="MQ159"/>
      <c r="MR159"/>
      <c r="MS159"/>
      <c r="MT159"/>
      <c r="MU159"/>
      <c r="MV159"/>
      <c r="MW159"/>
      <c r="MX159"/>
      <c r="MY159"/>
      <c r="MZ159"/>
      <c r="NA159"/>
      <c r="NB159"/>
      <c r="NC159"/>
      <c r="ND159"/>
      <c r="NE159"/>
      <c r="NF159"/>
      <c r="NG159"/>
      <c r="NH159"/>
      <c r="NI159"/>
      <c r="NJ159"/>
      <c r="NK159"/>
      <c r="NL159"/>
      <c r="NM159"/>
      <c r="NN159"/>
      <c r="NO159"/>
      <c r="NP159"/>
      <c r="NQ159"/>
      <c r="NR159"/>
      <c r="NS159"/>
      <c r="NT159"/>
      <c r="NU159"/>
      <c r="NV159"/>
      <c r="NW159"/>
      <c r="NX159"/>
      <c r="NY159"/>
      <c r="NZ159"/>
      <c r="OA159"/>
      <c r="OB159"/>
      <c r="OC159"/>
      <c r="OD159"/>
      <c r="OE159"/>
      <c r="OF159"/>
      <c r="OG159"/>
      <c r="OH159"/>
      <c r="OI159"/>
      <c r="OJ159"/>
      <c r="OK159"/>
      <c r="OL159"/>
      <c r="OM159"/>
      <c r="ON159"/>
      <c r="OO159"/>
      <c r="OP159"/>
      <c r="OQ159"/>
      <c r="OR159"/>
      <c r="OS159"/>
      <c r="OT159"/>
      <c r="OU159"/>
      <c r="OV159"/>
      <c r="OW159"/>
      <c r="OX159"/>
      <c r="OY159"/>
      <c r="OZ159"/>
      <c r="PA159"/>
      <c r="PB159"/>
      <c r="PC159"/>
      <c r="PD159"/>
      <c r="PE159"/>
      <c r="PF159"/>
      <c r="PG159"/>
      <c r="PH159"/>
      <c r="PI159"/>
      <c r="PJ159"/>
      <c r="PK159"/>
      <c r="PL159"/>
      <c r="PM159"/>
      <c r="PN159"/>
      <c r="PO159"/>
      <c r="PP159"/>
      <c r="PQ159"/>
      <c r="PR159"/>
      <c r="PS159"/>
      <c r="PT159"/>
      <c r="PU159"/>
      <c r="PV159"/>
      <c r="PW159"/>
      <c r="PX159"/>
      <c r="PY159"/>
      <c r="PZ159"/>
      <c r="QA159"/>
      <c r="QB159"/>
      <c r="QC159"/>
      <c r="QD159"/>
      <c r="QE159"/>
      <c r="QF159"/>
      <c r="QG159"/>
      <c r="QH159"/>
      <c r="QI159"/>
      <c r="QJ159"/>
      <c r="QK159"/>
      <c r="QL159"/>
      <c r="QM159"/>
      <c r="QN159"/>
      <c r="QO159"/>
      <c r="QP159"/>
      <c r="QQ159"/>
      <c r="QR159"/>
      <c r="QS159"/>
      <c r="QT159"/>
      <c r="QU159"/>
      <c r="QV159"/>
      <c r="QW159"/>
      <c r="QX159"/>
      <c r="QY159"/>
      <c r="QZ159"/>
      <c r="RA159"/>
      <c r="RB159"/>
      <c r="RC159"/>
      <c r="RD159"/>
      <c r="RE159"/>
      <c r="RF159"/>
      <c r="RG159"/>
      <c r="RH159"/>
      <c r="RI159"/>
      <c r="RJ159"/>
      <c r="RK159"/>
      <c r="RL159"/>
      <c r="RM159"/>
      <c r="RN159"/>
      <c r="RO159"/>
      <c r="RP159"/>
      <c r="RQ159"/>
      <c r="RR159"/>
      <c r="RS159"/>
      <c r="RT159"/>
      <c r="RU159"/>
      <c r="RV159"/>
      <c r="RW159"/>
      <c r="RX159"/>
      <c r="RY159"/>
      <c r="RZ159"/>
      <c r="SA159"/>
      <c r="SB159"/>
      <c r="SC159"/>
      <c r="SD159"/>
      <c r="SE159"/>
      <c r="SF159"/>
      <c r="SG159"/>
      <c r="SH159"/>
      <c r="SI159"/>
      <c r="SJ159"/>
      <c r="SK159"/>
      <c r="SL159"/>
      <c r="SM159"/>
      <c r="SN159"/>
      <c r="SO159"/>
      <c r="SP159"/>
      <c r="SQ159"/>
      <c r="SR159"/>
      <c r="SS159"/>
      <c r="ST159"/>
      <c r="SU159"/>
      <c r="SV159"/>
      <c r="SW159"/>
      <c r="SX159"/>
      <c r="SY159"/>
      <c r="SZ159"/>
      <c r="TA159"/>
      <c r="TB159"/>
      <c r="TC159"/>
      <c r="TD159"/>
      <c r="TE159"/>
      <c r="TF159"/>
      <c r="TG159"/>
      <c r="TH159"/>
      <c r="TI159"/>
      <c r="TJ159"/>
      <c r="TK159"/>
      <c r="TL159"/>
      <c r="TM159"/>
      <c r="TN159"/>
      <c r="TO159"/>
      <c r="TP159"/>
      <c r="TQ159"/>
      <c r="TR159"/>
      <c r="TS159"/>
      <c r="TT159"/>
      <c r="TU159"/>
      <c r="TV159"/>
      <c r="TW159"/>
      <c r="TX159"/>
      <c r="TY159"/>
      <c r="TZ159"/>
      <c r="UA159"/>
      <c r="UB159"/>
      <c r="UC159"/>
      <c r="UD159"/>
      <c r="UE159"/>
      <c r="UF159"/>
      <c r="UG159"/>
      <c r="UH159"/>
      <c r="UI159"/>
      <c r="UJ159"/>
      <c r="UK159"/>
      <c r="UL159"/>
      <c r="UM159"/>
      <c r="UN159"/>
      <c r="UO159"/>
      <c r="UP159"/>
      <c r="UQ159"/>
      <c r="UR159"/>
      <c r="US159"/>
      <c r="UT159"/>
      <c r="UU159"/>
      <c r="UV159"/>
      <c r="UW159"/>
      <c r="UX159"/>
      <c r="UY159"/>
      <c r="UZ159"/>
      <c r="VA159"/>
      <c r="VB159"/>
      <c r="VC159"/>
      <c r="VD159"/>
      <c r="VE159"/>
      <c r="VF159"/>
      <c r="VG159"/>
      <c r="VH159"/>
      <c r="VI159"/>
      <c r="VJ159"/>
      <c r="VK159"/>
      <c r="VL159"/>
      <c r="VM159"/>
      <c r="VN159"/>
      <c r="VO159"/>
      <c r="VP159"/>
      <c r="VQ159"/>
      <c r="VR159"/>
      <c r="VS159"/>
      <c r="VT159"/>
      <c r="VU159"/>
      <c r="VV159"/>
      <c r="VW159"/>
      <c r="VX159"/>
      <c r="VY159"/>
      <c r="VZ159"/>
      <c r="WA159"/>
      <c r="WB159"/>
      <c r="WC159"/>
      <c r="WD159"/>
      <c r="WE159"/>
      <c r="WF159"/>
      <c r="WG159"/>
      <c r="WH159"/>
      <c r="WI159"/>
      <c r="WJ159"/>
      <c r="WK159"/>
      <c r="WL159"/>
      <c r="WM159"/>
      <c r="WN159"/>
      <c r="WO159"/>
      <c r="WP159"/>
      <c r="WQ159"/>
      <c r="WR159"/>
      <c r="WS159"/>
      <c r="WT159"/>
      <c r="WU159"/>
      <c r="WV159"/>
      <c r="WW159"/>
      <c r="WX159"/>
      <c r="WY159"/>
      <c r="WZ159"/>
      <c r="XA159"/>
      <c r="XB159"/>
      <c r="XC159"/>
      <c r="XD159"/>
      <c r="XE159"/>
      <c r="XF159"/>
      <c r="XG159"/>
      <c r="XH159"/>
      <c r="XI159"/>
      <c r="XJ159"/>
      <c r="XK159"/>
      <c r="XL159"/>
      <c r="XM159"/>
      <c r="XN159"/>
      <c r="XO159"/>
      <c r="XP159"/>
      <c r="XQ159"/>
      <c r="XR159"/>
      <c r="XS159"/>
      <c r="XT159"/>
      <c r="XU159"/>
      <c r="XV159"/>
      <c r="XW159"/>
      <c r="XX159"/>
      <c r="XY159"/>
      <c r="XZ159"/>
      <c r="YA159"/>
      <c r="YB159"/>
      <c r="YC159"/>
      <c r="YD159"/>
      <c r="YE159"/>
      <c r="YF159"/>
      <c r="YG159"/>
      <c r="YH159"/>
      <c r="YI159"/>
      <c r="YJ159"/>
      <c r="YK159"/>
      <c r="YL159"/>
      <c r="YM159"/>
      <c r="YN159"/>
      <c r="YO159"/>
      <c r="YP159"/>
      <c r="YQ159"/>
      <c r="YR159"/>
      <c r="YS159"/>
      <c r="YT159"/>
      <c r="YU159"/>
      <c r="YV159"/>
      <c r="YW159"/>
      <c r="YX159"/>
      <c r="YY159"/>
      <c r="YZ159"/>
      <c r="ZA159"/>
    </row>
    <row r="160" spans="1:677" ht="14.25" outlineLevel="1" thickTop="1" thickBot="1">
      <c r="A160" s="138" t="s">
        <v>121</v>
      </c>
      <c r="B160" s="84" t="str">
        <f>"-"</f>
        <v>-</v>
      </c>
      <c r="C160" s="62">
        <v>1</v>
      </c>
      <c r="D160" s="62">
        <f t="shared" si="20"/>
        <v>3</v>
      </c>
      <c r="E160" s="122"/>
      <c r="F160" s="122"/>
      <c r="G160" s="122"/>
      <c r="H160" s="122"/>
      <c r="I160" s="122"/>
      <c r="J160" s="122"/>
      <c r="K160" s="122"/>
      <c r="L160" s="122"/>
      <c r="M160" s="122"/>
      <c r="N160" s="122"/>
      <c r="O160" s="122"/>
      <c r="P160" s="122"/>
      <c r="Q160" s="122"/>
      <c r="R160" s="122"/>
      <c r="S160" s="122"/>
      <c r="T160" s="122"/>
      <c r="U160" s="122"/>
      <c r="AE160" s="43"/>
      <c r="AF160" s="257"/>
      <c r="AG160" s="44"/>
      <c r="AH160" s="85"/>
      <c r="AJ160" s="43"/>
      <c r="AK160" s="367" t="s">
        <v>121</v>
      </c>
      <c r="AL160" s="366" t="s">
        <v>121</v>
      </c>
      <c r="AM160" s="138" t="s">
        <v>121</v>
      </c>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s="204"/>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c r="IW160"/>
      <c r="IX160"/>
      <c r="IY160"/>
      <c r="IZ160"/>
      <c r="JA160"/>
      <c r="JB160"/>
      <c r="JC160"/>
      <c r="JD160"/>
      <c r="JE160"/>
      <c r="JF160"/>
      <c r="JG160"/>
      <c r="JH160"/>
      <c r="JI160"/>
      <c r="JJ160"/>
      <c r="JK160"/>
      <c r="JL160"/>
      <c r="JM160"/>
      <c r="JN160"/>
      <c r="JO160"/>
      <c r="JP160"/>
      <c r="JQ160"/>
      <c r="JR160"/>
      <c r="JS160"/>
      <c r="JT160"/>
      <c r="JU160"/>
      <c r="JV160"/>
      <c r="JW160"/>
      <c r="JX160"/>
      <c r="JY160"/>
      <c r="JZ160"/>
      <c r="KA160"/>
      <c r="KB160"/>
      <c r="KC160"/>
      <c r="KD160"/>
      <c r="KE160"/>
      <c r="KF160"/>
      <c r="KG160"/>
      <c r="KH160"/>
      <c r="KI160"/>
      <c r="KJ160"/>
      <c r="KK160"/>
      <c r="KL160"/>
      <c r="KM160"/>
      <c r="KN160"/>
      <c r="KO160"/>
      <c r="KP160"/>
      <c r="KQ160"/>
      <c r="KR160"/>
      <c r="KS160"/>
      <c r="KT160"/>
      <c r="KU160"/>
      <c r="KV160"/>
      <c r="KW160"/>
      <c r="KX160"/>
      <c r="KY160"/>
      <c r="KZ160"/>
      <c r="LA160"/>
      <c r="LB160"/>
      <c r="LC160"/>
      <c r="LD160"/>
      <c r="LE160"/>
      <c r="LF160"/>
      <c r="LG160"/>
      <c r="LH160"/>
      <c r="LI160"/>
      <c r="LJ160"/>
      <c r="LK160"/>
      <c r="LL160"/>
      <c r="LM160"/>
      <c r="LN160"/>
      <c r="LO160"/>
      <c r="LP160"/>
      <c r="LQ160"/>
      <c r="LR160"/>
      <c r="LS160"/>
      <c r="LT160"/>
      <c r="LU160"/>
      <c r="LV160"/>
      <c r="LW160"/>
      <c r="LX160"/>
      <c r="LY160"/>
      <c r="LZ160"/>
      <c r="MA160"/>
      <c r="MB160"/>
      <c r="MC160"/>
      <c r="MD160"/>
      <c r="ME160"/>
      <c r="MF160"/>
      <c r="MG160"/>
      <c r="MH160"/>
      <c r="MI160"/>
      <c r="MJ160"/>
      <c r="MK160"/>
      <c r="ML160"/>
      <c r="MM160"/>
      <c r="MN160"/>
      <c r="MO160"/>
      <c r="MP160"/>
      <c r="MQ160"/>
      <c r="MR160"/>
      <c r="MS160"/>
      <c r="MT160"/>
      <c r="MU160"/>
      <c r="MV160"/>
      <c r="MW160"/>
      <c r="MX160"/>
      <c r="MY160"/>
      <c r="MZ160"/>
      <c r="NA160"/>
      <c r="NB160"/>
      <c r="NC160"/>
      <c r="ND160"/>
      <c r="NE160"/>
      <c r="NF160"/>
      <c r="NG160"/>
      <c r="NH160"/>
      <c r="NI160"/>
      <c r="NJ160"/>
      <c r="NK160"/>
      <c r="NL160"/>
      <c r="NM160"/>
      <c r="NN160"/>
      <c r="NO160"/>
      <c r="NP160"/>
      <c r="NQ160"/>
      <c r="NR160"/>
      <c r="NS160"/>
      <c r="NT160"/>
      <c r="NU160"/>
      <c r="NV160"/>
      <c r="NW160"/>
      <c r="NX160"/>
      <c r="NY160"/>
      <c r="NZ160"/>
      <c r="OA160"/>
      <c r="OB160"/>
      <c r="OC160"/>
      <c r="OD160"/>
      <c r="OE160"/>
      <c r="OF160"/>
      <c r="OG160"/>
      <c r="OH160"/>
      <c r="OI160"/>
      <c r="OJ160"/>
      <c r="OK160"/>
      <c r="OL160"/>
      <c r="OM160"/>
      <c r="ON160"/>
      <c r="OO160"/>
      <c r="OP160"/>
      <c r="OQ160"/>
      <c r="OR160"/>
      <c r="OS160"/>
      <c r="OT160"/>
      <c r="OU160"/>
      <c r="OV160"/>
      <c r="OW160"/>
      <c r="OX160"/>
      <c r="OY160"/>
      <c r="OZ160"/>
      <c r="PA160"/>
      <c r="PB160"/>
      <c r="PC160"/>
      <c r="PD160"/>
      <c r="PE160"/>
      <c r="PF160"/>
      <c r="PG160"/>
      <c r="PH160"/>
      <c r="PI160"/>
      <c r="PJ160"/>
      <c r="PK160"/>
      <c r="PL160"/>
      <c r="PM160"/>
      <c r="PN160"/>
      <c r="PO160"/>
      <c r="PP160"/>
      <c r="PQ160"/>
      <c r="PR160"/>
      <c r="PS160"/>
      <c r="PT160"/>
      <c r="PU160"/>
      <c r="PV160"/>
      <c r="PW160"/>
      <c r="PX160"/>
      <c r="PY160"/>
      <c r="PZ160"/>
      <c r="QA160"/>
      <c r="QB160"/>
      <c r="QC160"/>
      <c r="QD160"/>
      <c r="QE160"/>
      <c r="QF160"/>
      <c r="QG160"/>
      <c r="QH160"/>
      <c r="QI160"/>
      <c r="QJ160"/>
      <c r="QK160"/>
      <c r="QL160"/>
      <c r="QM160"/>
      <c r="QN160"/>
      <c r="QO160"/>
      <c r="QP160"/>
      <c r="QQ160"/>
      <c r="QR160"/>
      <c r="QS160"/>
      <c r="QT160"/>
      <c r="QU160"/>
      <c r="QV160"/>
      <c r="QW160"/>
      <c r="QX160"/>
      <c r="QY160"/>
      <c r="QZ160"/>
      <c r="RA160"/>
      <c r="RB160"/>
      <c r="RC160"/>
      <c r="RD160"/>
      <c r="RE160"/>
      <c r="RF160"/>
      <c r="RG160"/>
      <c r="RH160"/>
      <c r="RI160"/>
      <c r="RJ160"/>
      <c r="RK160"/>
      <c r="RL160"/>
      <c r="RM160"/>
      <c r="RN160"/>
      <c r="RO160"/>
      <c r="RP160"/>
      <c r="RQ160"/>
      <c r="RR160"/>
      <c r="RS160"/>
      <c r="RT160"/>
      <c r="RU160"/>
      <c r="RV160"/>
      <c r="RW160"/>
      <c r="RX160"/>
      <c r="RY160"/>
      <c r="RZ160"/>
      <c r="SA160"/>
      <c r="SB160"/>
      <c r="SC160"/>
      <c r="SD160"/>
      <c r="SE160"/>
      <c r="SF160"/>
      <c r="SG160"/>
      <c r="SH160"/>
      <c r="SI160"/>
      <c r="SJ160"/>
      <c r="SK160"/>
      <c r="SL160"/>
      <c r="SM160"/>
      <c r="SN160"/>
      <c r="SO160"/>
      <c r="SP160"/>
      <c r="SQ160"/>
      <c r="SR160"/>
      <c r="SS160"/>
      <c r="ST160"/>
      <c r="SU160"/>
      <c r="SV160"/>
      <c r="SW160"/>
      <c r="SX160"/>
      <c r="SY160"/>
      <c r="SZ160"/>
      <c r="TA160"/>
      <c r="TB160"/>
      <c r="TC160"/>
      <c r="TD160"/>
      <c r="TE160"/>
      <c r="TF160"/>
      <c r="TG160"/>
      <c r="TH160"/>
      <c r="TI160"/>
      <c r="TJ160"/>
      <c r="TK160"/>
      <c r="TL160"/>
      <c r="TM160"/>
      <c r="TN160"/>
      <c r="TO160"/>
      <c r="TP160"/>
      <c r="TQ160"/>
      <c r="TR160"/>
      <c r="TS160"/>
      <c r="TT160"/>
      <c r="TU160"/>
      <c r="TV160"/>
      <c r="TW160"/>
      <c r="TX160"/>
      <c r="TY160"/>
      <c r="TZ160"/>
      <c r="UA160"/>
      <c r="UB160"/>
      <c r="UC160"/>
      <c r="UD160"/>
      <c r="UE160"/>
      <c r="UF160"/>
      <c r="UG160"/>
      <c r="UH160"/>
      <c r="UI160"/>
      <c r="UJ160"/>
      <c r="UK160"/>
      <c r="UL160"/>
      <c r="UM160"/>
      <c r="UN160"/>
      <c r="UO160"/>
      <c r="UP160"/>
      <c r="UQ160"/>
      <c r="UR160"/>
      <c r="US160"/>
      <c r="UT160"/>
      <c r="UU160"/>
      <c r="UV160"/>
      <c r="UW160"/>
      <c r="UX160"/>
      <c r="UY160"/>
      <c r="UZ160"/>
      <c r="VA160"/>
      <c r="VB160"/>
      <c r="VC160"/>
      <c r="VD160"/>
      <c r="VE160"/>
      <c r="VF160"/>
      <c r="VG160"/>
      <c r="VH160"/>
      <c r="VI160"/>
      <c r="VJ160"/>
      <c r="VK160"/>
      <c r="VL160"/>
      <c r="VM160"/>
      <c r="VN160"/>
      <c r="VO160"/>
      <c r="VP160"/>
      <c r="VQ160"/>
      <c r="VR160"/>
      <c r="VS160"/>
      <c r="VT160"/>
      <c r="VU160"/>
      <c r="VV160"/>
      <c r="VW160"/>
      <c r="VX160"/>
      <c r="VY160"/>
      <c r="VZ160"/>
      <c r="WA160"/>
      <c r="WB160"/>
      <c r="WC160"/>
      <c r="WD160"/>
      <c r="WE160"/>
      <c r="WF160"/>
      <c r="WG160"/>
      <c r="WH160"/>
      <c r="WI160"/>
      <c r="WJ160"/>
      <c r="WK160"/>
      <c r="WL160"/>
      <c r="WM160"/>
      <c r="WN160"/>
      <c r="WO160"/>
      <c r="WP160"/>
      <c r="WQ160"/>
      <c r="WR160"/>
      <c r="WS160"/>
      <c r="WT160"/>
      <c r="WU160"/>
      <c r="WV160"/>
      <c r="WW160"/>
      <c r="WX160"/>
      <c r="WY160"/>
      <c r="WZ160"/>
      <c r="XA160"/>
      <c r="XB160"/>
      <c r="XC160"/>
      <c r="XD160"/>
      <c r="XE160"/>
      <c r="XF160"/>
      <c r="XG160"/>
      <c r="XH160"/>
      <c r="XI160"/>
      <c r="XJ160"/>
      <c r="XK160"/>
      <c r="XL160"/>
      <c r="XM160"/>
      <c r="XN160"/>
      <c r="XO160"/>
      <c r="XP160"/>
      <c r="XQ160"/>
      <c r="XR160"/>
      <c r="XS160"/>
      <c r="XT160"/>
      <c r="XU160"/>
      <c r="XV160"/>
      <c r="XW160"/>
      <c r="XX160"/>
      <c r="XY160"/>
      <c r="XZ160"/>
      <c r="YA160"/>
      <c r="YB160"/>
      <c r="YC160"/>
      <c r="YD160"/>
      <c r="YE160"/>
      <c r="YF160"/>
      <c r="YG160"/>
      <c r="YH160"/>
      <c r="YI160"/>
      <c r="YJ160"/>
      <c r="YK160"/>
      <c r="YL160"/>
      <c r="YM160"/>
      <c r="YN160"/>
      <c r="YO160"/>
      <c r="YP160"/>
      <c r="YQ160"/>
      <c r="YR160"/>
      <c r="YS160"/>
      <c r="YT160"/>
      <c r="YU160"/>
      <c r="YV160"/>
      <c r="YW160"/>
      <c r="YX160"/>
      <c r="YY160"/>
      <c r="YZ160"/>
      <c r="ZA160"/>
    </row>
    <row r="161" spans="1:677" ht="13.5" outlineLevel="1" thickTop="1">
      <c r="A161" s="31" t="s">
        <v>358</v>
      </c>
      <c r="B161" s="84" t="str">
        <f t="shared" si="19"/>
        <v>-</v>
      </c>
      <c r="D161" s="62">
        <f t="shared" si="20"/>
        <v>2</v>
      </c>
      <c r="E161" s="122"/>
      <c r="F161" s="122"/>
      <c r="G161" s="122"/>
      <c r="H161" s="122"/>
      <c r="I161" s="122"/>
      <c r="J161" s="122"/>
      <c r="K161" s="122"/>
      <c r="L161" s="122"/>
      <c r="M161" s="122"/>
      <c r="N161" s="122"/>
      <c r="O161" s="122"/>
      <c r="P161" s="122"/>
      <c r="Q161" s="122"/>
      <c r="R161" s="122"/>
      <c r="S161" s="122"/>
      <c r="T161" s="122"/>
      <c r="U161" s="122"/>
      <c r="AE161" s="43"/>
      <c r="AF161" s="257"/>
      <c r="AG161" s="44"/>
      <c r="AH161" s="85"/>
      <c r="AK161" s="44"/>
      <c r="AL161" s="31" t="s">
        <v>359</v>
      </c>
      <c r="AM161" s="31" t="s">
        <v>359</v>
      </c>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s="204"/>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c r="IW161"/>
      <c r="IX161"/>
      <c r="IY161"/>
      <c r="IZ161"/>
      <c r="JA161"/>
      <c r="JB161"/>
      <c r="JC161"/>
      <c r="JD161"/>
      <c r="JE161"/>
      <c r="JF161"/>
      <c r="JG161"/>
      <c r="JH161"/>
      <c r="JI161"/>
      <c r="JJ161"/>
      <c r="JK161"/>
      <c r="JL161"/>
      <c r="JM161"/>
      <c r="JN161"/>
      <c r="JO161"/>
      <c r="JP161"/>
      <c r="JQ161"/>
      <c r="JR161"/>
      <c r="JS161"/>
      <c r="JT161"/>
      <c r="JU161"/>
      <c r="JV161"/>
      <c r="JW161"/>
      <c r="JX161"/>
      <c r="JY161"/>
      <c r="JZ161"/>
      <c r="KA161"/>
      <c r="KB161"/>
      <c r="KC161"/>
      <c r="KD161"/>
      <c r="KE161"/>
      <c r="KF161"/>
      <c r="KG161"/>
      <c r="KH161"/>
      <c r="KI161"/>
      <c r="KJ161"/>
      <c r="KK161"/>
      <c r="KL161"/>
      <c r="KM161"/>
      <c r="KN161"/>
      <c r="KO161"/>
      <c r="KP161"/>
      <c r="KQ161"/>
      <c r="KR161"/>
      <c r="KS161"/>
      <c r="KT161"/>
      <c r="KU161"/>
      <c r="KV161"/>
      <c r="KW161"/>
      <c r="KX161"/>
      <c r="KY161"/>
      <c r="KZ161"/>
      <c r="LA161"/>
      <c r="LB161"/>
      <c r="LC161"/>
      <c r="LD161"/>
      <c r="LE161"/>
      <c r="LF161"/>
      <c r="LG161"/>
      <c r="LH161"/>
      <c r="LI161"/>
      <c r="LJ161"/>
      <c r="LK161"/>
      <c r="LL161"/>
      <c r="LM161"/>
      <c r="LN161"/>
      <c r="LO161"/>
      <c r="LP161"/>
      <c r="LQ161"/>
      <c r="LR161"/>
      <c r="LS161"/>
      <c r="LT161"/>
      <c r="LU161"/>
      <c r="LV161"/>
      <c r="LW161"/>
      <c r="LX161"/>
      <c r="LY161"/>
      <c r="LZ161"/>
      <c r="MA161"/>
      <c r="MB161"/>
      <c r="MC161"/>
      <c r="MD161"/>
      <c r="ME161"/>
      <c r="MF161"/>
      <c r="MG161"/>
      <c r="MH161"/>
      <c r="MI161"/>
      <c r="MJ161"/>
      <c r="MK161"/>
      <c r="ML161"/>
      <c r="MM161"/>
      <c r="MN161"/>
      <c r="MO161"/>
      <c r="MP161"/>
      <c r="MQ161"/>
      <c r="MR161"/>
      <c r="MS161"/>
      <c r="MT161"/>
      <c r="MU161"/>
      <c r="MV161"/>
      <c r="MW161"/>
      <c r="MX161"/>
      <c r="MY161"/>
      <c r="MZ161"/>
      <c r="NA161"/>
      <c r="NB161"/>
      <c r="NC161"/>
      <c r="ND161"/>
      <c r="NE161"/>
      <c r="NF161"/>
      <c r="NG161"/>
      <c r="NH161"/>
      <c r="NI161"/>
      <c r="NJ161"/>
      <c r="NK161"/>
      <c r="NL161"/>
      <c r="NM161"/>
      <c r="NN161"/>
      <c r="NO161"/>
      <c r="NP161"/>
      <c r="NQ161"/>
      <c r="NR161"/>
      <c r="NS161"/>
      <c r="NT161"/>
      <c r="NU161"/>
      <c r="NV161"/>
      <c r="NW161"/>
      <c r="NX161"/>
      <c r="NY161"/>
      <c r="NZ161"/>
      <c r="OA161"/>
      <c r="OB161"/>
      <c r="OC161"/>
      <c r="OD161"/>
      <c r="OE161"/>
      <c r="OF161"/>
      <c r="OG161"/>
      <c r="OH161"/>
      <c r="OI161"/>
      <c r="OJ161"/>
      <c r="OK161"/>
      <c r="OL161"/>
      <c r="OM161"/>
      <c r="ON161"/>
      <c r="OO161"/>
      <c r="OP161"/>
      <c r="OQ161"/>
      <c r="OR161"/>
      <c r="OS161"/>
      <c r="OT161"/>
      <c r="OU161"/>
      <c r="OV161"/>
      <c r="OW161"/>
      <c r="OX161"/>
      <c r="OY161"/>
      <c r="OZ161"/>
      <c r="PA161"/>
      <c r="PB161"/>
      <c r="PC161"/>
      <c r="PD161"/>
      <c r="PE161"/>
      <c r="PF161"/>
      <c r="PG161"/>
      <c r="PH161"/>
      <c r="PI161"/>
      <c r="PJ161"/>
      <c r="PK161"/>
      <c r="PL161"/>
      <c r="PM161"/>
      <c r="PN161"/>
      <c r="PO161"/>
      <c r="PP161"/>
      <c r="PQ161"/>
      <c r="PR161"/>
      <c r="PS161"/>
      <c r="PT161"/>
      <c r="PU161"/>
      <c r="PV161"/>
      <c r="PW161"/>
      <c r="PX161"/>
      <c r="PY161"/>
      <c r="PZ161"/>
      <c r="QA161"/>
      <c r="QB161"/>
      <c r="QC161"/>
      <c r="QD161"/>
      <c r="QE161"/>
      <c r="QF161"/>
      <c r="QG161"/>
      <c r="QH161"/>
      <c r="QI161"/>
      <c r="QJ161"/>
      <c r="QK161"/>
      <c r="QL161"/>
      <c r="QM161"/>
      <c r="QN161"/>
      <c r="QO161"/>
      <c r="QP161"/>
      <c r="QQ161"/>
      <c r="QR161"/>
      <c r="QS161"/>
      <c r="QT161"/>
      <c r="QU161"/>
      <c r="QV161"/>
      <c r="QW161"/>
      <c r="QX161"/>
      <c r="QY161"/>
      <c r="QZ161"/>
      <c r="RA161"/>
      <c r="RB161"/>
      <c r="RC161"/>
      <c r="RD161"/>
      <c r="RE161"/>
      <c r="RF161"/>
      <c r="RG161"/>
      <c r="RH161"/>
      <c r="RI161"/>
      <c r="RJ161"/>
      <c r="RK161"/>
      <c r="RL161"/>
      <c r="RM161"/>
      <c r="RN161"/>
      <c r="RO161"/>
      <c r="RP161"/>
      <c r="RQ161"/>
      <c r="RR161"/>
      <c r="RS161"/>
      <c r="RT161"/>
      <c r="RU161"/>
      <c r="RV161"/>
      <c r="RW161"/>
      <c r="RX161"/>
      <c r="RY161"/>
      <c r="RZ161"/>
      <c r="SA161"/>
      <c r="SB161"/>
      <c r="SC161"/>
      <c r="SD161"/>
      <c r="SE161"/>
      <c r="SF161"/>
      <c r="SG161"/>
      <c r="SH161"/>
      <c r="SI161"/>
      <c r="SJ161"/>
      <c r="SK161"/>
      <c r="SL161"/>
      <c r="SM161"/>
      <c r="SN161"/>
      <c r="SO161"/>
      <c r="SP161"/>
      <c r="SQ161"/>
      <c r="SR161"/>
      <c r="SS161"/>
      <c r="ST161"/>
      <c r="SU161"/>
      <c r="SV161"/>
      <c r="SW161"/>
      <c r="SX161"/>
      <c r="SY161"/>
      <c r="SZ161"/>
      <c r="TA161"/>
      <c r="TB161"/>
      <c r="TC161"/>
      <c r="TD161"/>
      <c r="TE161"/>
      <c r="TF161"/>
      <c r="TG161"/>
      <c r="TH161"/>
      <c r="TI161"/>
      <c r="TJ161"/>
      <c r="TK161"/>
      <c r="TL161"/>
      <c r="TM161"/>
      <c r="TN161"/>
      <c r="TO161"/>
      <c r="TP161"/>
      <c r="TQ161"/>
      <c r="TR161"/>
      <c r="TS161"/>
      <c r="TT161"/>
      <c r="TU161"/>
      <c r="TV161"/>
      <c r="TW161"/>
      <c r="TX161"/>
      <c r="TY161"/>
      <c r="TZ161"/>
      <c r="UA161"/>
      <c r="UB161"/>
      <c r="UC161"/>
      <c r="UD161"/>
      <c r="UE161"/>
      <c r="UF161"/>
      <c r="UG161"/>
      <c r="UH161"/>
      <c r="UI161"/>
      <c r="UJ161"/>
      <c r="UK161"/>
      <c r="UL161"/>
      <c r="UM161"/>
      <c r="UN161"/>
      <c r="UO161"/>
      <c r="UP161"/>
      <c r="UQ161"/>
      <c r="UR161"/>
      <c r="US161"/>
      <c r="UT161"/>
      <c r="UU161"/>
      <c r="UV161"/>
      <c r="UW161"/>
      <c r="UX161"/>
      <c r="UY161"/>
      <c r="UZ161"/>
      <c r="VA161"/>
      <c r="VB161"/>
      <c r="VC161"/>
      <c r="VD161"/>
      <c r="VE161"/>
      <c r="VF161"/>
      <c r="VG161"/>
      <c r="VH161"/>
      <c r="VI161"/>
      <c r="VJ161"/>
      <c r="VK161"/>
      <c r="VL161"/>
      <c r="VM161"/>
      <c r="VN161"/>
      <c r="VO161"/>
      <c r="VP161"/>
      <c r="VQ161"/>
      <c r="VR161"/>
      <c r="VS161"/>
      <c r="VT161"/>
      <c r="VU161"/>
      <c r="VV161"/>
      <c r="VW161"/>
      <c r="VX161"/>
      <c r="VY161"/>
      <c r="VZ161"/>
      <c r="WA161"/>
      <c r="WB161"/>
      <c r="WC161"/>
      <c r="WD161"/>
      <c r="WE161"/>
      <c r="WF161"/>
      <c r="WG161"/>
      <c r="WH161"/>
      <c r="WI161"/>
      <c r="WJ161"/>
      <c r="WK161"/>
      <c r="WL161"/>
      <c r="WM161"/>
      <c r="WN161"/>
      <c r="WO161"/>
      <c r="WP161"/>
      <c r="WQ161"/>
      <c r="WR161"/>
      <c r="WS161"/>
      <c r="WT161"/>
      <c r="WU161"/>
      <c r="WV161"/>
      <c r="WW161"/>
      <c r="WX161"/>
      <c r="WY161"/>
      <c r="WZ161"/>
      <c r="XA161"/>
      <c r="XB161"/>
      <c r="XC161"/>
      <c r="XD161"/>
      <c r="XE161"/>
      <c r="XF161"/>
      <c r="XG161"/>
      <c r="XH161"/>
      <c r="XI161"/>
      <c r="XJ161"/>
      <c r="XK161"/>
      <c r="XL161"/>
      <c r="XM161"/>
      <c r="XN161"/>
      <c r="XO161"/>
      <c r="XP161"/>
      <c r="XQ161"/>
      <c r="XR161"/>
      <c r="XS161"/>
      <c r="XT161"/>
      <c r="XU161"/>
      <c r="XV161"/>
      <c r="XW161"/>
      <c r="XX161"/>
      <c r="XY161"/>
      <c r="XZ161"/>
      <c r="YA161"/>
      <c r="YB161"/>
      <c r="YC161"/>
      <c r="YD161"/>
      <c r="YE161"/>
      <c r="YF161"/>
      <c r="YG161"/>
      <c r="YH161"/>
      <c r="YI161"/>
      <c r="YJ161"/>
      <c r="YK161"/>
      <c r="YL161"/>
      <c r="YM161"/>
      <c r="YN161"/>
      <c r="YO161"/>
      <c r="YP161"/>
      <c r="YQ161"/>
      <c r="YR161"/>
      <c r="YS161"/>
      <c r="YT161"/>
      <c r="YU161"/>
      <c r="YV161"/>
      <c r="YW161"/>
      <c r="YX161"/>
      <c r="YY161"/>
      <c r="YZ161"/>
      <c r="ZA161"/>
    </row>
    <row r="162" spans="1:677" ht="13.5" outlineLevel="1" thickBot="1">
      <c r="A162" s="56" t="s">
        <v>945</v>
      </c>
      <c r="B162" s="84" t="str">
        <f t="shared" si="19"/>
        <v>-</v>
      </c>
      <c r="D162" s="62">
        <f t="shared" si="20"/>
        <v>3</v>
      </c>
      <c r="E162" s="122"/>
      <c r="F162" s="122"/>
      <c r="G162" s="122"/>
      <c r="H162" s="122"/>
      <c r="I162" s="122"/>
      <c r="J162" s="122"/>
      <c r="K162" s="122"/>
      <c r="L162" s="122"/>
      <c r="M162" s="122"/>
      <c r="N162" s="122"/>
      <c r="O162" s="122"/>
      <c r="P162" s="122"/>
      <c r="Q162" s="122"/>
      <c r="R162" s="122"/>
      <c r="S162" s="122"/>
      <c r="T162" s="122"/>
      <c r="U162" s="122"/>
      <c r="AK162" s="56" t="s">
        <v>361</v>
      </c>
      <c r="AL162" s="56" t="s">
        <v>361</v>
      </c>
      <c r="AM162" s="56" t="s">
        <v>361</v>
      </c>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s="204"/>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c r="IW162"/>
      <c r="IX162"/>
      <c r="IY162"/>
      <c r="IZ162"/>
      <c r="JA162"/>
      <c r="JB162"/>
      <c r="JC162"/>
      <c r="JD162"/>
      <c r="JE162"/>
      <c r="JF162"/>
      <c r="JG162"/>
      <c r="JH162"/>
      <c r="JI162"/>
      <c r="JJ162"/>
      <c r="JK162"/>
      <c r="JL162"/>
      <c r="JM162"/>
      <c r="JN162"/>
      <c r="JO162"/>
      <c r="JP162"/>
      <c r="JQ162"/>
      <c r="JR162"/>
      <c r="JS162"/>
      <c r="JT162"/>
      <c r="JU162"/>
      <c r="JV162"/>
      <c r="JW162"/>
      <c r="JX162"/>
      <c r="JY162"/>
      <c r="JZ162"/>
      <c r="KA162"/>
      <c r="KB162"/>
      <c r="KC162"/>
      <c r="KD162"/>
      <c r="KE162"/>
      <c r="KF162"/>
      <c r="KG162"/>
      <c r="KH162"/>
      <c r="KI162"/>
      <c r="KJ162"/>
      <c r="KK162"/>
      <c r="KL162"/>
      <c r="KM162"/>
      <c r="KN162"/>
      <c r="KO162"/>
      <c r="KP162"/>
      <c r="KQ162"/>
      <c r="KR162"/>
      <c r="KS162"/>
      <c r="KT162"/>
      <c r="KU162"/>
      <c r="KV162"/>
      <c r="KW162"/>
      <c r="KX162"/>
      <c r="KY162"/>
      <c r="KZ162"/>
      <c r="LA162"/>
      <c r="LB162"/>
      <c r="LC162"/>
      <c r="LD162"/>
      <c r="LE162"/>
      <c r="LF162"/>
      <c r="LG162"/>
      <c r="LH162"/>
      <c r="LI162"/>
      <c r="LJ162"/>
      <c r="LK162"/>
      <c r="LL162"/>
      <c r="LM162"/>
      <c r="LN162"/>
      <c r="LO162"/>
      <c r="LP162"/>
      <c r="LQ162"/>
      <c r="LR162"/>
      <c r="LS162"/>
      <c r="LT162"/>
      <c r="LU162"/>
      <c r="LV162"/>
      <c r="LW162"/>
      <c r="LX162"/>
      <c r="LY162"/>
      <c r="LZ162"/>
      <c r="MA162"/>
      <c r="MB162"/>
      <c r="MC162"/>
      <c r="MD162"/>
      <c r="ME162"/>
      <c r="MF162"/>
      <c r="MG162"/>
      <c r="MH162"/>
      <c r="MI162"/>
      <c r="MJ162"/>
      <c r="MK162"/>
      <c r="ML162"/>
      <c r="MM162"/>
      <c r="MN162"/>
      <c r="MO162"/>
      <c r="MP162"/>
      <c r="MQ162"/>
      <c r="MR162"/>
      <c r="MS162"/>
      <c r="MT162"/>
      <c r="MU162"/>
      <c r="MV162"/>
      <c r="MW162"/>
      <c r="MX162"/>
      <c r="MY162"/>
      <c r="MZ162"/>
      <c r="NA162"/>
      <c r="NB162"/>
      <c r="NC162"/>
      <c r="ND162"/>
      <c r="NE162"/>
      <c r="NF162"/>
      <c r="NG162"/>
      <c r="NH162"/>
      <c r="NI162"/>
      <c r="NJ162"/>
      <c r="NK162"/>
      <c r="NL162"/>
      <c r="NM162"/>
      <c r="NN162"/>
      <c r="NO162"/>
      <c r="NP162"/>
      <c r="NQ162"/>
      <c r="NR162"/>
      <c r="NS162"/>
      <c r="NT162"/>
      <c r="NU162"/>
      <c r="NV162"/>
      <c r="NW162"/>
      <c r="NX162"/>
      <c r="NY162"/>
      <c r="NZ162"/>
      <c r="OA162"/>
      <c r="OB162"/>
      <c r="OC162"/>
      <c r="OD162"/>
      <c r="OE162"/>
      <c r="OF162"/>
      <c r="OG162"/>
      <c r="OH162"/>
      <c r="OI162"/>
      <c r="OJ162"/>
      <c r="OK162"/>
      <c r="OL162"/>
      <c r="OM162"/>
      <c r="ON162"/>
      <c r="OO162"/>
      <c r="OP162"/>
      <c r="OQ162"/>
      <c r="OR162"/>
      <c r="OS162"/>
      <c r="OT162"/>
      <c r="OU162"/>
      <c r="OV162"/>
      <c r="OW162"/>
      <c r="OX162"/>
      <c r="OY162"/>
      <c r="OZ162"/>
      <c r="PA162"/>
      <c r="PB162"/>
      <c r="PC162"/>
      <c r="PD162"/>
      <c r="PE162"/>
      <c r="PF162"/>
      <c r="PG162"/>
      <c r="PH162"/>
      <c r="PI162"/>
      <c r="PJ162"/>
      <c r="PK162"/>
      <c r="PL162"/>
      <c r="PM162"/>
      <c r="PN162"/>
      <c r="PO162"/>
      <c r="PP162"/>
      <c r="PQ162"/>
      <c r="PR162"/>
      <c r="PS162"/>
      <c r="PT162"/>
      <c r="PU162"/>
      <c r="PV162"/>
      <c r="PW162"/>
      <c r="PX162"/>
      <c r="PY162"/>
      <c r="PZ162"/>
      <c r="QA162"/>
      <c r="QB162"/>
      <c r="QC162"/>
      <c r="QD162"/>
      <c r="QE162"/>
      <c r="QF162"/>
      <c r="QG162"/>
      <c r="QH162"/>
      <c r="QI162"/>
      <c r="QJ162"/>
      <c r="QK162"/>
      <c r="QL162"/>
      <c r="QM162"/>
      <c r="QN162"/>
      <c r="QO162"/>
      <c r="QP162"/>
      <c r="QQ162"/>
      <c r="QR162"/>
      <c r="QS162"/>
      <c r="QT162"/>
      <c r="QU162"/>
      <c r="QV162"/>
      <c r="QW162"/>
      <c r="QX162"/>
      <c r="QY162"/>
      <c r="QZ162"/>
      <c r="RA162"/>
      <c r="RB162"/>
      <c r="RC162"/>
      <c r="RD162"/>
      <c r="RE162"/>
      <c r="RF162"/>
      <c r="RG162"/>
      <c r="RH162"/>
      <c r="RI162"/>
      <c r="RJ162"/>
      <c r="RK162"/>
      <c r="RL162"/>
      <c r="RM162"/>
      <c r="RN162"/>
      <c r="RO162"/>
      <c r="RP162"/>
      <c r="RQ162"/>
      <c r="RR162"/>
      <c r="RS162"/>
      <c r="RT162"/>
      <c r="RU162"/>
      <c r="RV162"/>
      <c r="RW162"/>
      <c r="RX162"/>
      <c r="RY162"/>
      <c r="RZ162"/>
      <c r="SA162"/>
      <c r="SB162"/>
      <c r="SC162"/>
      <c r="SD162"/>
      <c r="SE162"/>
      <c r="SF162"/>
      <c r="SG162"/>
      <c r="SH162"/>
      <c r="SI162"/>
      <c r="SJ162"/>
      <c r="SK162"/>
      <c r="SL162"/>
      <c r="SM162"/>
      <c r="SN162"/>
      <c r="SO162"/>
      <c r="SP162"/>
      <c r="SQ162"/>
      <c r="SR162"/>
      <c r="SS162"/>
      <c r="ST162"/>
      <c r="SU162"/>
      <c r="SV162"/>
      <c r="SW162"/>
      <c r="SX162"/>
      <c r="SY162"/>
      <c r="SZ162"/>
      <c r="TA162"/>
      <c r="TB162"/>
      <c r="TC162"/>
      <c r="TD162"/>
      <c r="TE162"/>
      <c r="TF162"/>
      <c r="TG162"/>
      <c r="TH162"/>
      <c r="TI162"/>
      <c r="TJ162"/>
      <c r="TK162"/>
      <c r="TL162"/>
      <c r="TM162"/>
      <c r="TN162"/>
      <c r="TO162"/>
      <c r="TP162"/>
      <c r="TQ162"/>
      <c r="TR162"/>
      <c r="TS162"/>
      <c r="TT162"/>
      <c r="TU162"/>
      <c r="TV162"/>
      <c r="TW162"/>
      <c r="TX162"/>
      <c r="TY162"/>
      <c r="TZ162"/>
      <c r="UA162"/>
      <c r="UB162"/>
      <c r="UC162"/>
      <c r="UD162"/>
      <c r="UE162"/>
      <c r="UF162"/>
      <c r="UG162"/>
      <c r="UH162"/>
      <c r="UI162"/>
      <c r="UJ162"/>
      <c r="UK162"/>
      <c r="UL162"/>
      <c r="UM162"/>
      <c r="UN162"/>
      <c r="UO162"/>
      <c r="UP162"/>
      <c r="UQ162"/>
      <c r="UR162"/>
      <c r="US162"/>
      <c r="UT162"/>
      <c r="UU162"/>
      <c r="UV162"/>
      <c r="UW162"/>
      <c r="UX162"/>
      <c r="UY162"/>
      <c r="UZ162"/>
      <c r="VA162"/>
      <c r="VB162"/>
      <c r="VC162"/>
      <c r="VD162"/>
      <c r="VE162"/>
      <c r="VF162"/>
      <c r="VG162"/>
      <c r="VH162"/>
      <c r="VI162"/>
      <c r="VJ162"/>
      <c r="VK162"/>
      <c r="VL162"/>
      <c r="VM162"/>
      <c r="VN162"/>
      <c r="VO162"/>
      <c r="VP162"/>
      <c r="VQ162"/>
      <c r="VR162"/>
      <c r="VS162"/>
      <c r="VT162"/>
      <c r="VU162"/>
      <c r="VV162"/>
      <c r="VW162"/>
      <c r="VX162"/>
      <c r="VY162"/>
      <c r="VZ162"/>
      <c r="WA162"/>
      <c r="WB162"/>
      <c r="WC162"/>
      <c r="WD162"/>
      <c r="WE162"/>
      <c r="WF162"/>
      <c r="WG162"/>
      <c r="WH162"/>
      <c r="WI162"/>
      <c r="WJ162"/>
      <c r="WK162"/>
      <c r="WL162"/>
      <c r="WM162"/>
      <c r="WN162"/>
      <c r="WO162"/>
      <c r="WP162"/>
      <c r="WQ162"/>
      <c r="WR162"/>
      <c r="WS162"/>
      <c r="WT162"/>
      <c r="WU162"/>
      <c r="WV162"/>
      <c r="WW162"/>
      <c r="WX162"/>
      <c r="WY162"/>
      <c r="WZ162"/>
      <c r="XA162"/>
      <c r="XB162"/>
      <c r="XC162"/>
      <c r="XD162"/>
      <c r="XE162"/>
      <c r="XF162"/>
      <c r="XG162"/>
      <c r="XH162"/>
      <c r="XI162"/>
      <c r="XJ162"/>
      <c r="XK162"/>
      <c r="XL162"/>
      <c r="XM162"/>
      <c r="XN162"/>
      <c r="XO162"/>
      <c r="XP162"/>
      <c r="XQ162"/>
      <c r="XR162"/>
      <c r="XS162"/>
      <c r="XT162"/>
      <c r="XU162"/>
      <c r="XV162"/>
      <c r="XW162"/>
      <c r="XX162"/>
      <c r="XY162"/>
      <c r="XZ162"/>
      <c r="YA162"/>
      <c r="YB162"/>
      <c r="YC162"/>
      <c r="YD162"/>
      <c r="YE162"/>
      <c r="YF162"/>
      <c r="YG162"/>
      <c r="YH162"/>
      <c r="YI162"/>
      <c r="YJ162"/>
      <c r="YK162"/>
      <c r="YL162"/>
      <c r="YM162"/>
      <c r="YN162"/>
      <c r="YO162"/>
      <c r="YP162"/>
      <c r="YQ162"/>
      <c r="YR162"/>
      <c r="YS162"/>
      <c r="YT162"/>
      <c r="YU162"/>
      <c r="YV162"/>
      <c r="YW162"/>
      <c r="YX162"/>
      <c r="YY162"/>
      <c r="YZ162"/>
      <c r="ZA162"/>
    </row>
    <row r="163" spans="1:677" ht="14.25" outlineLevel="1" thickTop="1" thickBot="1">
      <c r="A163" s="1" t="s">
        <v>218</v>
      </c>
      <c r="B163" s="84" t="str">
        <f t="shared" si="19"/>
        <v>-</v>
      </c>
      <c r="C163" s="62">
        <v>1</v>
      </c>
      <c r="D163" s="62">
        <f t="shared" si="20"/>
        <v>4</v>
      </c>
      <c r="E163" s="122"/>
      <c r="F163" s="122"/>
      <c r="G163" s="122"/>
      <c r="H163" s="122"/>
      <c r="I163" s="122"/>
      <c r="J163" s="122"/>
      <c r="K163" s="122"/>
      <c r="L163" s="122"/>
      <c r="M163" s="122"/>
      <c r="N163" s="122"/>
      <c r="O163" s="122"/>
      <c r="P163" s="122"/>
      <c r="Q163" s="122"/>
      <c r="R163" s="122"/>
      <c r="S163" s="122"/>
      <c r="T163" s="122"/>
      <c r="U163" s="122"/>
      <c r="AE163" s="43"/>
      <c r="AF163" s="194"/>
      <c r="AG163" s="85" t="s">
        <v>366</v>
      </c>
      <c r="AH163" s="85" t="s">
        <v>366</v>
      </c>
      <c r="AI163" s="85" t="s">
        <v>366</v>
      </c>
      <c r="AL163" s="43"/>
      <c r="AM163" s="186" t="s">
        <v>366</v>
      </c>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s="204"/>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c r="IV163"/>
      <c r="IW163"/>
      <c r="IX163"/>
      <c r="IY163"/>
      <c r="IZ163"/>
      <c r="JA163"/>
      <c r="JB163"/>
      <c r="JC163"/>
      <c r="JD163"/>
      <c r="JE163"/>
      <c r="JF163"/>
      <c r="JG163"/>
      <c r="JH163"/>
      <c r="JI163"/>
      <c r="JJ163"/>
      <c r="JK163"/>
      <c r="JL163"/>
      <c r="JM163"/>
      <c r="JN163"/>
      <c r="JO163"/>
      <c r="JP163"/>
      <c r="JQ163"/>
      <c r="JR163"/>
      <c r="JS163"/>
      <c r="JT163"/>
      <c r="JU163"/>
      <c r="JV163"/>
      <c r="JW163"/>
      <c r="JX163"/>
      <c r="JY163"/>
      <c r="JZ163"/>
      <c r="KA163"/>
      <c r="KB163"/>
      <c r="KC163"/>
      <c r="KD163"/>
      <c r="KE163"/>
      <c r="KF163"/>
      <c r="KG163"/>
      <c r="KH163"/>
      <c r="KI163"/>
      <c r="KJ163"/>
      <c r="KK163"/>
      <c r="KL163"/>
      <c r="KM163"/>
      <c r="KN163"/>
      <c r="KO163"/>
      <c r="KP163"/>
      <c r="KQ163"/>
      <c r="KR163"/>
      <c r="KS163"/>
      <c r="KT163"/>
      <c r="KU163"/>
      <c r="KV163"/>
      <c r="KW163"/>
      <c r="KX163"/>
      <c r="KY163"/>
      <c r="KZ163"/>
      <c r="LA163"/>
      <c r="LB163"/>
      <c r="LC163"/>
      <c r="LD163"/>
      <c r="LE163"/>
      <c r="LF163"/>
      <c r="LG163"/>
      <c r="LH163"/>
      <c r="LI163"/>
      <c r="LJ163"/>
      <c r="LK163"/>
      <c r="LL163"/>
      <c r="LM163"/>
      <c r="LN163"/>
      <c r="LO163"/>
      <c r="LP163"/>
      <c r="LQ163"/>
      <c r="LR163"/>
      <c r="LS163"/>
      <c r="LT163"/>
      <c r="LU163"/>
      <c r="LV163"/>
      <c r="LW163"/>
      <c r="LX163"/>
      <c r="LY163"/>
      <c r="LZ163"/>
      <c r="MA163"/>
      <c r="MB163"/>
      <c r="MC163"/>
      <c r="MD163"/>
      <c r="ME163"/>
      <c r="MF163"/>
      <c r="MG163"/>
      <c r="MH163"/>
      <c r="MI163"/>
      <c r="MJ163"/>
      <c r="MK163"/>
      <c r="ML163"/>
      <c r="MM163"/>
      <c r="MN163"/>
      <c r="MO163"/>
      <c r="MP163"/>
      <c r="MQ163"/>
      <c r="MR163"/>
      <c r="MS163"/>
      <c r="MT163"/>
      <c r="MU163"/>
      <c r="MV163"/>
      <c r="MW163"/>
      <c r="MX163"/>
      <c r="MY163"/>
      <c r="MZ163"/>
      <c r="NA163"/>
      <c r="NB163"/>
      <c r="NC163"/>
      <c r="ND163"/>
      <c r="NE163"/>
      <c r="NF163"/>
      <c r="NG163"/>
      <c r="NH163"/>
      <c r="NI163"/>
      <c r="NJ163"/>
      <c r="NK163"/>
      <c r="NL163"/>
      <c r="NM163"/>
      <c r="NN163"/>
      <c r="NO163"/>
      <c r="NP163"/>
      <c r="NQ163"/>
      <c r="NR163"/>
      <c r="NS163"/>
      <c r="NT163"/>
      <c r="NU163"/>
      <c r="NV163"/>
      <c r="NW163"/>
      <c r="NX163"/>
      <c r="NY163"/>
      <c r="NZ163"/>
      <c r="OA163"/>
      <c r="OB163"/>
      <c r="OC163"/>
      <c r="OD163"/>
      <c r="OE163"/>
      <c r="OF163"/>
      <c r="OG163"/>
      <c r="OH163"/>
      <c r="OI163"/>
      <c r="OJ163"/>
      <c r="OK163"/>
      <c r="OL163"/>
      <c r="OM163"/>
      <c r="ON163"/>
      <c r="OO163"/>
      <c r="OP163"/>
      <c r="OQ163"/>
      <c r="OR163"/>
      <c r="OS163"/>
      <c r="OT163"/>
      <c r="OU163"/>
      <c r="OV163"/>
      <c r="OW163"/>
      <c r="OX163"/>
      <c r="OY163"/>
      <c r="OZ163"/>
      <c r="PA163"/>
      <c r="PB163"/>
      <c r="PC163"/>
      <c r="PD163"/>
      <c r="PE163"/>
      <c r="PF163"/>
      <c r="PG163"/>
      <c r="PH163"/>
      <c r="PI163"/>
      <c r="PJ163"/>
      <c r="PK163"/>
      <c r="PL163"/>
      <c r="PM163"/>
      <c r="PN163"/>
      <c r="PO163"/>
      <c r="PP163"/>
      <c r="PQ163"/>
      <c r="PR163"/>
      <c r="PS163"/>
      <c r="PT163"/>
      <c r="PU163"/>
      <c r="PV163"/>
      <c r="PW163"/>
      <c r="PX163"/>
      <c r="PY163"/>
      <c r="PZ163"/>
      <c r="QA163"/>
      <c r="QB163"/>
      <c r="QC163"/>
      <c r="QD163"/>
      <c r="QE163"/>
      <c r="QF163"/>
      <c r="QG163"/>
      <c r="QH163"/>
      <c r="QI163"/>
      <c r="QJ163"/>
      <c r="QK163"/>
      <c r="QL163"/>
      <c r="QM163"/>
      <c r="QN163"/>
      <c r="QO163"/>
      <c r="QP163"/>
      <c r="QQ163"/>
      <c r="QR163"/>
      <c r="QS163"/>
      <c r="QT163"/>
      <c r="QU163"/>
      <c r="QV163"/>
      <c r="QW163"/>
      <c r="QX163"/>
      <c r="QY163"/>
      <c r="QZ163"/>
      <c r="RA163"/>
      <c r="RB163"/>
      <c r="RC163"/>
      <c r="RD163"/>
      <c r="RE163"/>
      <c r="RF163"/>
      <c r="RG163"/>
      <c r="RH163"/>
      <c r="RI163"/>
      <c r="RJ163"/>
      <c r="RK163"/>
      <c r="RL163"/>
      <c r="RM163"/>
      <c r="RN163"/>
      <c r="RO163"/>
      <c r="RP163"/>
      <c r="RQ163"/>
      <c r="RR163"/>
      <c r="RS163"/>
      <c r="RT163"/>
      <c r="RU163"/>
      <c r="RV163"/>
      <c r="RW163"/>
      <c r="RX163"/>
      <c r="RY163"/>
      <c r="RZ163"/>
      <c r="SA163"/>
      <c r="SB163"/>
      <c r="SC163"/>
      <c r="SD163"/>
      <c r="SE163"/>
      <c r="SF163"/>
      <c r="SG163"/>
      <c r="SH163"/>
      <c r="SI163"/>
      <c r="SJ163"/>
      <c r="SK163"/>
      <c r="SL163"/>
      <c r="SM163"/>
      <c r="SN163"/>
      <c r="SO163"/>
      <c r="SP163"/>
      <c r="SQ163"/>
      <c r="SR163"/>
      <c r="SS163"/>
      <c r="ST163"/>
      <c r="SU163"/>
      <c r="SV163"/>
      <c r="SW163"/>
      <c r="SX163"/>
      <c r="SY163"/>
      <c r="SZ163"/>
      <c r="TA163"/>
      <c r="TB163"/>
      <c r="TC163"/>
      <c r="TD163"/>
      <c r="TE163"/>
      <c r="TF163"/>
      <c r="TG163"/>
      <c r="TH163"/>
      <c r="TI163"/>
      <c r="TJ163"/>
      <c r="TK163"/>
      <c r="TL163"/>
      <c r="TM163"/>
      <c r="TN163"/>
      <c r="TO163"/>
      <c r="TP163"/>
      <c r="TQ163"/>
      <c r="TR163"/>
      <c r="TS163"/>
      <c r="TT163"/>
      <c r="TU163"/>
      <c r="TV163"/>
      <c r="TW163"/>
      <c r="TX163"/>
      <c r="TY163"/>
      <c r="TZ163"/>
      <c r="UA163"/>
      <c r="UB163"/>
      <c r="UC163"/>
      <c r="UD163"/>
      <c r="UE163"/>
      <c r="UF163"/>
      <c r="UG163"/>
      <c r="UH163"/>
      <c r="UI163"/>
      <c r="UJ163"/>
      <c r="UK163"/>
      <c r="UL163"/>
      <c r="UM163"/>
      <c r="UN163"/>
      <c r="UO163"/>
      <c r="UP163"/>
      <c r="UQ163"/>
      <c r="UR163"/>
      <c r="US163"/>
      <c r="UT163"/>
      <c r="UU163"/>
      <c r="UV163"/>
      <c r="UW163"/>
      <c r="UX163"/>
      <c r="UY163"/>
      <c r="UZ163"/>
      <c r="VA163"/>
      <c r="VB163"/>
      <c r="VC163"/>
      <c r="VD163"/>
      <c r="VE163"/>
      <c r="VF163"/>
      <c r="VG163"/>
      <c r="VH163"/>
      <c r="VI163"/>
      <c r="VJ163"/>
      <c r="VK163"/>
      <c r="VL163"/>
      <c r="VM163"/>
      <c r="VN163"/>
      <c r="VO163"/>
      <c r="VP163"/>
      <c r="VQ163"/>
      <c r="VR163"/>
      <c r="VS163"/>
      <c r="VT163"/>
      <c r="VU163"/>
      <c r="VV163"/>
      <c r="VW163"/>
      <c r="VX163"/>
      <c r="VY163"/>
      <c r="VZ163"/>
      <c r="WA163"/>
      <c r="WB163"/>
      <c r="WC163"/>
      <c r="WD163"/>
      <c r="WE163"/>
      <c r="WF163"/>
      <c r="WG163"/>
      <c r="WH163"/>
      <c r="WI163"/>
      <c r="WJ163"/>
      <c r="WK163"/>
      <c r="WL163"/>
      <c r="WM163"/>
      <c r="WN163"/>
      <c r="WO163"/>
      <c r="WP163"/>
      <c r="WQ163"/>
      <c r="WR163"/>
      <c r="WS163"/>
      <c r="WT163"/>
      <c r="WU163"/>
      <c r="WV163"/>
      <c r="WW163"/>
      <c r="WX163"/>
      <c r="WY163"/>
      <c r="WZ163"/>
      <c r="XA163"/>
      <c r="XB163"/>
      <c r="XC163"/>
      <c r="XD163"/>
      <c r="XE163"/>
      <c r="XF163"/>
      <c r="XG163"/>
      <c r="XH163"/>
      <c r="XI163"/>
      <c r="XJ163"/>
      <c r="XK163"/>
      <c r="XL163"/>
      <c r="XM163"/>
      <c r="XN163"/>
      <c r="XO163"/>
      <c r="XP163"/>
      <c r="XQ163"/>
      <c r="XR163"/>
      <c r="XS163"/>
      <c r="XT163"/>
      <c r="XU163"/>
      <c r="XV163"/>
      <c r="XW163"/>
      <c r="XX163"/>
      <c r="XY163"/>
      <c r="XZ163"/>
      <c r="YA163"/>
      <c r="YB163"/>
      <c r="YC163"/>
      <c r="YD163"/>
      <c r="YE163"/>
      <c r="YF163"/>
      <c r="YG163"/>
      <c r="YH163"/>
      <c r="YI163"/>
      <c r="YJ163"/>
      <c r="YK163"/>
      <c r="YL163"/>
      <c r="YM163"/>
      <c r="YN163"/>
      <c r="YO163"/>
      <c r="YP163"/>
      <c r="YQ163"/>
      <c r="YR163"/>
      <c r="YS163"/>
      <c r="YT163"/>
      <c r="YU163"/>
      <c r="YV163"/>
      <c r="YW163"/>
      <c r="YX163"/>
      <c r="YY163"/>
      <c r="YZ163"/>
      <c r="ZA163"/>
    </row>
    <row r="164" spans="1:677" ht="13.5" outlineLevel="1" thickTop="1">
      <c r="A164" s="419" t="s">
        <v>908</v>
      </c>
      <c r="B164" s="84" t="str">
        <f t="shared" si="19"/>
        <v>-</v>
      </c>
      <c r="D164" s="62">
        <f t="shared" si="20"/>
        <v>1</v>
      </c>
      <c r="E164" s="122"/>
      <c r="F164" s="122"/>
      <c r="G164" s="122"/>
      <c r="H164" s="122"/>
      <c r="I164" s="122"/>
      <c r="J164" s="122"/>
      <c r="K164" s="122"/>
      <c r="L164" s="122"/>
      <c r="M164" s="122"/>
      <c r="N164" s="122"/>
      <c r="O164" s="122"/>
      <c r="P164" s="122"/>
      <c r="Q164" s="122"/>
      <c r="R164" s="122"/>
      <c r="S164" s="122"/>
      <c r="T164" s="122"/>
      <c r="U164" s="122"/>
      <c r="AE164" s="44"/>
      <c r="AF164" s="44"/>
      <c r="AG164" s="44"/>
      <c r="AH164" s="397"/>
      <c r="AI164" s="397"/>
      <c r="AJ164" s="397"/>
      <c r="AK164" s="397"/>
      <c r="AL164" s="397"/>
      <c r="AM164" s="419" t="s">
        <v>112</v>
      </c>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s="20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c r="IW164"/>
      <c r="IX164"/>
      <c r="IY164"/>
      <c r="IZ164"/>
      <c r="JA164"/>
      <c r="JB164"/>
      <c r="JC164"/>
      <c r="JD164"/>
      <c r="JE164"/>
      <c r="JF164"/>
      <c r="JG164"/>
      <c r="JH164"/>
      <c r="JI164"/>
      <c r="JJ164"/>
      <c r="JK164"/>
      <c r="JL164"/>
      <c r="JM164"/>
      <c r="JN164"/>
      <c r="JO164"/>
      <c r="JP164"/>
      <c r="JQ164"/>
      <c r="JR164"/>
      <c r="JS164"/>
      <c r="JT164"/>
      <c r="JU164"/>
      <c r="JV164"/>
      <c r="JW164"/>
      <c r="JX164"/>
      <c r="JY164"/>
      <c r="JZ164"/>
      <c r="KA164"/>
      <c r="KB164"/>
      <c r="KC164"/>
      <c r="KD164"/>
      <c r="KE164"/>
      <c r="KF164"/>
      <c r="KG164"/>
      <c r="KH164"/>
      <c r="KI164"/>
      <c r="KJ164"/>
      <c r="KK164"/>
      <c r="KL164"/>
      <c r="KM164"/>
      <c r="KN164"/>
      <c r="KO164"/>
      <c r="KP164"/>
      <c r="KQ164"/>
      <c r="KR164"/>
      <c r="KS164"/>
      <c r="KT164"/>
      <c r="KU164"/>
      <c r="KV164"/>
      <c r="KW164"/>
      <c r="KX164"/>
      <c r="KY164"/>
      <c r="KZ164"/>
      <c r="LA164"/>
      <c r="LB164"/>
      <c r="LC164"/>
      <c r="LD164"/>
      <c r="LE164"/>
      <c r="LF164"/>
      <c r="LG164"/>
      <c r="LH164"/>
      <c r="LI164"/>
      <c r="LJ164"/>
      <c r="LK164"/>
      <c r="LL164"/>
      <c r="LM164"/>
      <c r="LN164"/>
      <c r="LO164"/>
      <c r="LP164"/>
      <c r="LQ164"/>
      <c r="LR164"/>
      <c r="LS164"/>
      <c r="LT164"/>
      <c r="LU164"/>
      <c r="LV164"/>
      <c r="LW164"/>
      <c r="LX164"/>
      <c r="LY164"/>
      <c r="LZ164"/>
      <c r="MA164"/>
      <c r="MB164"/>
      <c r="MC164"/>
      <c r="MD164"/>
      <c r="ME164"/>
      <c r="MF164"/>
      <c r="MG164"/>
      <c r="MH164"/>
      <c r="MI164"/>
      <c r="MJ164"/>
      <c r="MK164"/>
      <c r="ML164"/>
      <c r="MM164"/>
      <c r="MN164"/>
      <c r="MO164"/>
      <c r="MP164"/>
      <c r="MQ164"/>
      <c r="MR164"/>
      <c r="MS164"/>
      <c r="MT164"/>
      <c r="MU164"/>
      <c r="MV164"/>
      <c r="MW164"/>
      <c r="MX164"/>
      <c r="MY164"/>
      <c r="MZ164"/>
      <c r="NA164"/>
      <c r="NB164"/>
      <c r="NC164"/>
      <c r="ND164"/>
      <c r="NE164"/>
      <c r="NF164"/>
      <c r="NG164"/>
      <c r="NH164"/>
      <c r="NI164"/>
      <c r="NJ164"/>
      <c r="NK164"/>
      <c r="NL164"/>
      <c r="NM164"/>
      <c r="NN164"/>
      <c r="NO164"/>
      <c r="NP164"/>
      <c r="NQ164"/>
      <c r="NR164"/>
      <c r="NS164"/>
      <c r="NT164"/>
      <c r="NU164"/>
      <c r="NV164"/>
      <c r="NW164"/>
      <c r="NX164"/>
      <c r="NY164"/>
      <c r="NZ164"/>
      <c r="OA164"/>
      <c r="OB164"/>
      <c r="OC164"/>
      <c r="OD164"/>
      <c r="OE164"/>
      <c r="OF164"/>
      <c r="OG164"/>
      <c r="OH164"/>
      <c r="OI164"/>
      <c r="OJ164"/>
      <c r="OK164"/>
      <c r="OL164"/>
      <c r="OM164"/>
      <c r="ON164"/>
      <c r="OO164"/>
      <c r="OP164"/>
      <c r="OQ164"/>
      <c r="OR164"/>
      <c r="OS164"/>
      <c r="OT164"/>
      <c r="OU164"/>
      <c r="OV164"/>
      <c r="OW164"/>
      <c r="OX164"/>
      <c r="OY164"/>
      <c r="OZ164"/>
      <c r="PA164"/>
      <c r="PB164"/>
      <c r="PC164"/>
      <c r="PD164"/>
      <c r="PE164"/>
      <c r="PF164"/>
      <c r="PG164"/>
      <c r="PH164"/>
      <c r="PI164"/>
      <c r="PJ164"/>
      <c r="PK164"/>
      <c r="PL164"/>
      <c r="PM164"/>
      <c r="PN164"/>
      <c r="PO164"/>
      <c r="PP164"/>
      <c r="PQ164"/>
      <c r="PR164"/>
      <c r="PS164"/>
      <c r="PT164"/>
      <c r="PU164"/>
      <c r="PV164"/>
      <c r="PW164"/>
      <c r="PX164"/>
      <c r="PY164"/>
      <c r="PZ164"/>
      <c r="QA164"/>
      <c r="QB164"/>
      <c r="QC164"/>
      <c r="QD164"/>
      <c r="QE164"/>
      <c r="QF164"/>
      <c r="QG164"/>
      <c r="QH164"/>
      <c r="QI164"/>
      <c r="QJ164"/>
      <c r="QK164"/>
      <c r="QL164"/>
      <c r="QM164"/>
      <c r="QN164"/>
      <c r="QO164"/>
      <c r="QP164"/>
      <c r="QQ164"/>
      <c r="QR164"/>
      <c r="QS164"/>
      <c r="QT164"/>
      <c r="QU164"/>
      <c r="QV164"/>
      <c r="QW164"/>
      <c r="QX164"/>
      <c r="QY164"/>
      <c r="QZ164"/>
      <c r="RA164"/>
      <c r="RB164"/>
      <c r="RC164"/>
      <c r="RD164"/>
      <c r="RE164"/>
      <c r="RF164"/>
      <c r="RG164"/>
      <c r="RH164"/>
      <c r="RI164"/>
      <c r="RJ164"/>
      <c r="RK164"/>
      <c r="RL164"/>
      <c r="RM164"/>
      <c r="RN164"/>
      <c r="RO164"/>
      <c r="RP164"/>
      <c r="RQ164"/>
      <c r="RR164"/>
      <c r="RS164"/>
      <c r="RT164"/>
      <c r="RU164"/>
      <c r="RV164"/>
      <c r="RW164"/>
      <c r="RX164"/>
      <c r="RY164"/>
      <c r="RZ164"/>
      <c r="SA164"/>
      <c r="SB164"/>
      <c r="SC164"/>
      <c r="SD164"/>
      <c r="SE164"/>
      <c r="SF164"/>
      <c r="SG164"/>
      <c r="SH164"/>
      <c r="SI164"/>
      <c r="SJ164"/>
      <c r="SK164"/>
      <c r="SL164"/>
      <c r="SM164"/>
      <c r="SN164"/>
      <c r="SO164"/>
      <c r="SP164"/>
      <c r="SQ164"/>
      <c r="SR164"/>
      <c r="SS164"/>
      <c r="ST164"/>
      <c r="SU164"/>
      <c r="SV164"/>
      <c r="SW164"/>
      <c r="SX164"/>
      <c r="SY164"/>
      <c r="SZ164"/>
      <c r="TA164"/>
      <c r="TB164"/>
      <c r="TC164"/>
      <c r="TD164"/>
      <c r="TE164"/>
      <c r="TF164"/>
      <c r="TG164"/>
      <c r="TH164"/>
      <c r="TI164"/>
      <c r="TJ164"/>
      <c r="TK164"/>
      <c r="TL164"/>
      <c r="TM164"/>
      <c r="TN164"/>
      <c r="TO164"/>
      <c r="TP164"/>
      <c r="TQ164"/>
      <c r="TR164"/>
      <c r="TS164"/>
      <c r="TT164"/>
      <c r="TU164"/>
      <c r="TV164"/>
      <c r="TW164"/>
      <c r="TX164"/>
      <c r="TY164"/>
      <c r="TZ164"/>
      <c r="UA164"/>
      <c r="UB164"/>
      <c r="UC164"/>
      <c r="UD164"/>
      <c r="UE164"/>
      <c r="UF164"/>
      <c r="UG164"/>
      <c r="UH164"/>
      <c r="UI164"/>
      <c r="UJ164"/>
      <c r="UK164"/>
      <c r="UL164"/>
      <c r="UM164"/>
      <c r="UN164"/>
      <c r="UO164"/>
      <c r="UP164"/>
      <c r="UQ164"/>
      <c r="UR164"/>
      <c r="US164"/>
      <c r="UT164"/>
      <c r="UU164"/>
      <c r="UV164"/>
      <c r="UW164"/>
      <c r="UX164"/>
      <c r="UY164"/>
      <c r="UZ164"/>
      <c r="VA164"/>
      <c r="VB164"/>
      <c r="VC164"/>
      <c r="VD164"/>
      <c r="VE164"/>
      <c r="VF164"/>
      <c r="VG164"/>
      <c r="VH164"/>
      <c r="VI164"/>
      <c r="VJ164"/>
      <c r="VK164"/>
      <c r="VL164"/>
      <c r="VM164"/>
      <c r="VN164"/>
      <c r="VO164"/>
      <c r="VP164"/>
      <c r="VQ164"/>
      <c r="VR164"/>
      <c r="VS164"/>
      <c r="VT164"/>
      <c r="VU164"/>
      <c r="VV164"/>
      <c r="VW164"/>
      <c r="VX164"/>
      <c r="VY164"/>
      <c r="VZ164"/>
      <c r="WA164"/>
      <c r="WB164"/>
      <c r="WC164"/>
      <c r="WD164"/>
      <c r="WE164"/>
      <c r="WF164"/>
      <c r="WG164"/>
      <c r="WH164"/>
      <c r="WI164"/>
      <c r="WJ164"/>
      <c r="WK164"/>
      <c r="WL164"/>
      <c r="WM164"/>
      <c r="WN164"/>
      <c r="WO164"/>
      <c r="WP164"/>
      <c r="WQ164"/>
      <c r="WR164"/>
      <c r="WS164"/>
      <c r="WT164"/>
      <c r="WU164"/>
      <c r="WV164"/>
      <c r="WW164"/>
      <c r="WX164"/>
      <c r="WY164"/>
      <c r="WZ164"/>
      <c r="XA164"/>
      <c r="XB164"/>
      <c r="XC164"/>
      <c r="XD164"/>
      <c r="XE164"/>
      <c r="XF164"/>
      <c r="XG164"/>
      <c r="XH164"/>
      <c r="XI164"/>
      <c r="XJ164"/>
      <c r="XK164"/>
      <c r="XL164"/>
      <c r="XM164"/>
      <c r="XN164"/>
      <c r="XO164"/>
      <c r="XP164"/>
      <c r="XQ164"/>
      <c r="XR164"/>
      <c r="XS164"/>
      <c r="XT164"/>
      <c r="XU164"/>
      <c r="XV164"/>
      <c r="XW164"/>
      <c r="XX164"/>
      <c r="XY164"/>
      <c r="XZ164"/>
      <c r="YA164"/>
      <c r="YB164"/>
      <c r="YC164"/>
      <c r="YD164"/>
      <c r="YE164"/>
      <c r="YF164"/>
      <c r="YG164"/>
      <c r="YH164"/>
      <c r="YI164"/>
      <c r="YJ164"/>
      <c r="YK164"/>
      <c r="YL164"/>
      <c r="YM164"/>
      <c r="YN164"/>
      <c r="YO164"/>
      <c r="YP164"/>
      <c r="YQ164"/>
      <c r="YR164"/>
      <c r="YS164"/>
      <c r="YT164"/>
      <c r="YU164"/>
      <c r="YV164"/>
      <c r="YW164"/>
      <c r="YX164"/>
      <c r="YY164"/>
      <c r="YZ164"/>
      <c r="ZA164"/>
    </row>
    <row r="165" spans="1:677" ht="13.5" outlineLevel="1" thickBot="1">
      <c r="A165" s="18" t="s">
        <v>176</v>
      </c>
      <c r="B165" s="84" t="str">
        <f t="shared" si="19"/>
        <v>-</v>
      </c>
      <c r="D165" s="62">
        <f t="shared" si="20"/>
        <v>7</v>
      </c>
      <c r="E165" s="122"/>
      <c r="F165" s="122"/>
      <c r="G165" s="122"/>
      <c r="H165" s="122"/>
      <c r="I165" s="122"/>
      <c r="J165" s="122"/>
      <c r="K165" s="122"/>
      <c r="L165" s="122"/>
      <c r="M165" s="122"/>
      <c r="N165" s="122"/>
      <c r="O165" s="122"/>
      <c r="P165" s="122"/>
      <c r="Q165" s="122"/>
      <c r="R165" s="122"/>
      <c r="S165" s="122"/>
      <c r="T165" s="122"/>
      <c r="U165" s="122"/>
      <c r="X165" s="18" t="s">
        <v>1</v>
      </c>
      <c r="AF165" s="102" t="s">
        <v>1</v>
      </c>
      <c r="AG165" s="102" t="s">
        <v>220</v>
      </c>
      <c r="AI165" s="392" t="s">
        <v>872</v>
      </c>
      <c r="AJ165" s="392" t="s">
        <v>872</v>
      </c>
      <c r="AK165" s="392" t="s">
        <v>872</v>
      </c>
      <c r="AL165" s="392" t="s">
        <v>872</v>
      </c>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s="204"/>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c r="IW165"/>
      <c r="IX165"/>
      <c r="IY165"/>
      <c r="IZ165"/>
      <c r="JA165"/>
      <c r="JB165"/>
      <c r="JC165"/>
      <c r="JD165"/>
      <c r="JE165"/>
      <c r="JF165"/>
      <c r="JG165"/>
      <c r="JH165"/>
      <c r="JI165"/>
      <c r="JJ165"/>
      <c r="JK165"/>
      <c r="JL165"/>
      <c r="JM165"/>
      <c r="JN165"/>
      <c r="JO165"/>
      <c r="JP165"/>
      <c r="JQ165"/>
      <c r="JR165"/>
      <c r="JS165"/>
      <c r="JT165"/>
      <c r="JU165"/>
      <c r="JV165"/>
      <c r="JW165"/>
      <c r="JX165"/>
      <c r="JY165"/>
      <c r="JZ165"/>
      <c r="KA165"/>
      <c r="KB165"/>
      <c r="KC165"/>
      <c r="KD165"/>
      <c r="KE165"/>
      <c r="KF165"/>
      <c r="KG165"/>
      <c r="KH165"/>
      <c r="KI165"/>
      <c r="KJ165"/>
      <c r="KK165"/>
      <c r="KL165"/>
      <c r="KM165"/>
      <c r="KN165"/>
      <c r="KO165"/>
      <c r="KP165"/>
      <c r="KQ165"/>
      <c r="KR165"/>
      <c r="KS165"/>
      <c r="KT165"/>
      <c r="KU165"/>
      <c r="KV165"/>
      <c r="KW165"/>
      <c r="KX165"/>
      <c r="KY165"/>
      <c r="KZ165"/>
      <c r="LA165"/>
      <c r="LB165"/>
      <c r="LC165"/>
      <c r="LD165"/>
      <c r="LE165"/>
      <c r="LF165"/>
      <c r="LG165"/>
      <c r="LH165"/>
      <c r="LI165"/>
      <c r="LJ165"/>
      <c r="LK165"/>
      <c r="LL165"/>
      <c r="LM165"/>
      <c r="LN165"/>
      <c r="LO165"/>
      <c r="LP165"/>
      <c r="LQ165"/>
      <c r="LR165"/>
      <c r="LS165"/>
      <c r="LT165"/>
      <c r="LU165"/>
      <c r="LV165"/>
      <c r="LW165"/>
      <c r="LX165"/>
      <c r="LY165"/>
      <c r="LZ165"/>
      <c r="MA165"/>
      <c r="MB165"/>
      <c r="MC165"/>
      <c r="MD165"/>
      <c r="ME165"/>
      <c r="MF165"/>
      <c r="MG165"/>
      <c r="MH165"/>
      <c r="MI165"/>
      <c r="MJ165"/>
      <c r="MK165"/>
      <c r="ML165"/>
      <c r="MM165"/>
      <c r="MN165"/>
      <c r="MO165"/>
      <c r="MP165"/>
      <c r="MQ165"/>
      <c r="MR165"/>
      <c r="MS165"/>
      <c r="MT165"/>
      <c r="MU165"/>
      <c r="MV165"/>
      <c r="MW165"/>
      <c r="MX165"/>
      <c r="MY165"/>
      <c r="MZ165"/>
      <c r="NA165"/>
      <c r="NB165"/>
      <c r="NC165"/>
      <c r="ND165"/>
      <c r="NE165"/>
      <c r="NF165"/>
      <c r="NG165"/>
      <c r="NH165"/>
      <c r="NI165"/>
      <c r="NJ165"/>
      <c r="NK165"/>
      <c r="NL165"/>
      <c r="NM165"/>
      <c r="NN165"/>
      <c r="NO165"/>
      <c r="NP165"/>
      <c r="NQ165"/>
      <c r="NR165"/>
      <c r="NS165"/>
      <c r="NT165"/>
      <c r="NU165"/>
      <c r="NV165"/>
      <c r="NW165"/>
      <c r="NX165"/>
      <c r="NY165"/>
      <c r="NZ165"/>
      <c r="OA165"/>
      <c r="OB165"/>
      <c r="OC165"/>
      <c r="OD165"/>
      <c r="OE165"/>
      <c r="OF165"/>
      <c r="OG165"/>
      <c r="OH165"/>
      <c r="OI165"/>
      <c r="OJ165"/>
      <c r="OK165"/>
      <c r="OL165"/>
      <c r="OM165"/>
      <c r="ON165"/>
      <c r="OO165"/>
      <c r="OP165"/>
      <c r="OQ165"/>
      <c r="OR165"/>
      <c r="OS165"/>
      <c r="OT165"/>
      <c r="OU165"/>
      <c r="OV165"/>
      <c r="OW165"/>
      <c r="OX165"/>
      <c r="OY165"/>
      <c r="OZ165"/>
      <c r="PA165"/>
      <c r="PB165"/>
      <c r="PC165"/>
      <c r="PD165"/>
      <c r="PE165"/>
      <c r="PF165"/>
      <c r="PG165"/>
      <c r="PH165"/>
      <c r="PI165"/>
      <c r="PJ165"/>
      <c r="PK165"/>
      <c r="PL165"/>
      <c r="PM165"/>
      <c r="PN165"/>
      <c r="PO165"/>
      <c r="PP165"/>
      <c r="PQ165"/>
      <c r="PR165"/>
      <c r="PS165"/>
      <c r="PT165"/>
      <c r="PU165"/>
      <c r="PV165"/>
      <c r="PW165"/>
      <c r="PX165"/>
      <c r="PY165"/>
      <c r="PZ165"/>
      <c r="QA165"/>
      <c r="QB165"/>
      <c r="QC165"/>
      <c r="QD165"/>
      <c r="QE165"/>
      <c r="QF165"/>
      <c r="QG165"/>
      <c r="QH165"/>
      <c r="QI165"/>
      <c r="QJ165"/>
      <c r="QK165"/>
      <c r="QL165"/>
      <c r="QM165"/>
      <c r="QN165"/>
      <c r="QO165"/>
      <c r="QP165"/>
      <c r="QQ165"/>
      <c r="QR165"/>
      <c r="QS165"/>
      <c r="QT165"/>
      <c r="QU165"/>
      <c r="QV165"/>
      <c r="QW165"/>
      <c r="QX165"/>
      <c r="QY165"/>
      <c r="QZ165"/>
      <c r="RA165"/>
      <c r="RB165"/>
      <c r="RC165"/>
      <c r="RD165"/>
      <c r="RE165"/>
      <c r="RF165"/>
      <c r="RG165"/>
      <c r="RH165"/>
      <c r="RI165"/>
      <c r="RJ165"/>
      <c r="RK165"/>
      <c r="RL165"/>
      <c r="RM165"/>
      <c r="RN165"/>
      <c r="RO165"/>
      <c r="RP165"/>
      <c r="RQ165"/>
      <c r="RR165"/>
      <c r="RS165"/>
      <c r="RT165"/>
      <c r="RU165"/>
      <c r="RV165"/>
      <c r="RW165"/>
      <c r="RX165"/>
      <c r="RY165"/>
      <c r="RZ165"/>
      <c r="SA165"/>
      <c r="SB165"/>
      <c r="SC165"/>
      <c r="SD165"/>
      <c r="SE165"/>
      <c r="SF165"/>
      <c r="SG165"/>
      <c r="SH165"/>
      <c r="SI165"/>
      <c r="SJ165"/>
      <c r="SK165"/>
      <c r="SL165"/>
      <c r="SM165"/>
      <c r="SN165"/>
      <c r="SO165"/>
      <c r="SP165"/>
      <c r="SQ165"/>
      <c r="SR165"/>
      <c r="SS165"/>
      <c r="ST165"/>
      <c r="SU165"/>
      <c r="SV165"/>
      <c r="SW165"/>
      <c r="SX165"/>
      <c r="SY165"/>
      <c r="SZ165"/>
      <c r="TA165"/>
      <c r="TB165"/>
      <c r="TC165"/>
      <c r="TD165"/>
      <c r="TE165"/>
      <c r="TF165"/>
      <c r="TG165"/>
      <c r="TH165"/>
      <c r="TI165"/>
      <c r="TJ165"/>
      <c r="TK165"/>
      <c r="TL165"/>
      <c r="TM165"/>
      <c r="TN165"/>
      <c r="TO165"/>
      <c r="TP165"/>
      <c r="TQ165"/>
      <c r="TR165"/>
      <c r="TS165"/>
      <c r="TT165"/>
      <c r="TU165"/>
      <c r="TV165"/>
      <c r="TW165"/>
      <c r="TX165"/>
      <c r="TY165"/>
      <c r="TZ165"/>
      <c r="UA165"/>
      <c r="UB165"/>
      <c r="UC165"/>
      <c r="UD165"/>
      <c r="UE165"/>
      <c r="UF165"/>
      <c r="UG165"/>
      <c r="UH165"/>
      <c r="UI165"/>
      <c r="UJ165"/>
      <c r="UK165"/>
      <c r="UL165"/>
      <c r="UM165"/>
      <c r="UN165"/>
      <c r="UO165"/>
      <c r="UP165"/>
      <c r="UQ165"/>
      <c r="UR165"/>
      <c r="US165"/>
      <c r="UT165"/>
      <c r="UU165"/>
      <c r="UV165"/>
      <c r="UW165"/>
      <c r="UX165"/>
      <c r="UY165"/>
      <c r="UZ165"/>
      <c r="VA165"/>
      <c r="VB165"/>
      <c r="VC165"/>
      <c r="VD165"/>
      <c r="VE165"/>
      <c r="VF165"/>
      <c r="VG165"/>
      <c r="VH165"/>
      <c r="VI165"/>
      <c r="VJ165"/>
      <c r="VK165"/>
      <c r="VL165"/>
      <c r="VM165"/>
      <c r="VN165"/>
      <c r="VO165"/>
      <c r="VP165"/>
      <c r="VQ165"/>
      <c r="VR165"/>
      <c r="VS165"/>
      <c r="VT165"/>
      <c r="VU165"/>
      <c r="VV165"/>
      <c r="VW165"/>
      <c r="VX165"/>
      <c r="VY165"/>
      <c r="VZ165"/>
      <c r="WA165"/>
      <c r="WB165"/>
      <c r="WC165"/>
      <c r="WD165"/>
      <c r="WE165"/>
      <c r="WF165"/>
      <c r="WG165"/>
      <c r="WH165"/>
      <c r="WI165"/>
      <c r="WJ165"/>
      <c r="WK165"/>
      <c r="WL165"/>
      <c r="WM165"/>
      <c r="WN165"/>
      <c r="WO165"/>
      <c r="WP165"/>
      <c r="WQ165"/>
      <c r="WR165"/>
      <c r="WS165"/>
      <c r="WT165"/>
      <c r="WU165"/>
      <c r="WV165"/>
      <c r="WW165"/>
      <c r="WX165"/>
      <c r="WY165"/>
      <c r="WZ165"/>
      <c r="XA165"/>
      <c r="XB165"/>
      <c r="XC165"/>
      <c r="XD165"/>
      <c r="XE165"/>
      <c r="XF165"/>
      <c r="XG165"/>
      <c r="XH165"/>
      <c r="XI165"/>
      <c r="XJ165"/>
      <c r="XK165"/>
      <c r="XL165"/>
      <c r="XM165"/>
      <c r="XN165"/>
      <c r="XO165"/>
      <c r="XP165"/>
      <c r="XQ165"/>
      <c r="XR165"/>
      <c r="XS165"/>
      <c r="XT165"/>
      <c r="XU165"/>
      <c r="XV165"/>
      <c r="XW165"/>
      <c r="XX165"/>
      <c r="XY165"/>
      <c r="XZ165"/>
      <c r="YA165"/>
      <c r="YB165"/>
      <c r="YC165"/>
      <c r="YD165"/>
      <c r="YE165"/>
      <c r="YF165"/>
      <c r="YG165"/>
      <c r="YH165"/>
      <c r="YI165"/>
      <c r="YJ165"/>
      <c r="YK165"/>
      <c r="YL165"/>
      <c r="YM165"/>
      <c r="YN165"/>
      <c r="YO165"/>
      <c r="YP165"/>
      <c r="YQ165"/>
      <c r="YR165"/>
      <c r="YS165"/>
      <c r="YT165"/>
      <c r="YU165"/>
      <c r="YV165"/>
      <c r="YW165"/>
      <c r="YX165"/>
      <c r="YY165"/>
      <c r="YZ165"/>
      <c r="ZA165"/>
    </row>
    <row r="166" spans="1:677" ht="13.5" customHeight="1" outlineLevel="1" thickTop="1" thickBot="1">
      <c r="A166" s="13" t="s">
        <v>9</v>
      </c>
      <c r="B166" s="84" t="str">
        <f>"-"</f>
        <v>-</v>
      </c>
      <c r="C166" s="62">
        <v>1</v>
      </c>
      <c r="D166" s="62">
        <f t="shared" si="20"/>
        <v>5</v>
      </c>
      <c r="E166" s="122"/>
      <c r="F166" s="122"/>
      <c r="G166" s="122"/>
      <c r="H166" s="122"/>
      <c r="I166" s="122"/>
      <c r="J166" s="122"/>
      <c r="K166" s="122"/>
      <c r="L166" s="122"/>
      <c r="M166" s="122"/>
      <c r="N166" s="122"/>
      <c r="O166" s="122"/>
      <c r="P166" s="122"/>
      <c r="Q166" s="122"/>
      <c r="R166" s="122"/>
      <c r="S166" s="122"/>
      <c r="T166" s="122"/>
      <c r="U166" s="122"/>
      <c r="AH166" s="144" t="s">
        <v>158</v>
      </c>
      <c r="AI166" s="13" t="s">
        <v>158</v>
      </c>
      <c r="AJ166" s="13" t="s">
        <v>158</v>
      </c>
      <c r="AK166" s="13" t="s">
        <v>158</v>
      </c>
      <c r="AL166" s="13" t="s">
        <v>158</v>
      </c>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s="204"/>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c r="IW166"/>
      <c r="IX166"/>
      <c r="IY166"/>
      <c r="IZ166"/>
      <c r="JA166"/>
      <c r="JB166"/>
      <c r="JC166"/>
      <c r="JD166"/>
      <c r="JE166"/>
      <c r="JF166"/>
      <c r="JG166"/>
      <c r="JH166"/>
      <c r="JI166"/>
      <c r="JJ166"/>
      <c r="JK166"/>
      <c r="JL166"/>
      <c r="JM166"/>
      <c r="JN166"/>
      <c r="JO166"/>
      <c r="JP166"/>
      <c r="JQ166"/>
      <c r="JR166"/>
      <c r="JS166"/>
      <c r="JT166"/>
      <c r="JU166"/>
      <c r="JV166"/>
      <c r="JW166"/>
      <c r="JX166"/>
      <c r="JY166"/>
      <c r="JZ166"/>
      <c r="KA166"/>
      <c r="KB166"/>
      <c r="KC166"/>
      <c r="KD166"/>
      <c r="KE166"/>
      <c r="KF166"/>
      <c r="KG166"/>
      <c r="KH166"/>
      <c r="KI166"/>
      <c r="KJ166"/>
      <c r="KK166"/>
      <c r="KL166"/>
      <c r="KM166"/>
      <c r="KN166"/>
      <c r="KO166"/>
      <c r="KP166"/>
      <c r="KQ166"/>
      <c r="KR166"/>
      <c r="KS166"/>
      <c r="KT166"/>
      <c r="KU166"/>
      <c r="KV166"/>
      <c r="KW166"/>
      <c r="KX166"/>
      <c r="KY166"/>
      <c r="KZ166"/>
      <c r="LA166"/>
      <c r="LB166"/>
      <c r="LC166"/>
      <c r="LD166"/>
      <c r="LE166"/>
      <c r="LF166"/>
      <c r="LG166"/>
      <c r="LH166"/>
      <c r="LI166"/>
      <c r="LJ166"/>
      <c r="LK166"/>
      <c r="LL166"/>
      <c r="LM166"/>
      <c r="LN166"/>
      <c r="LO166"/>
      <c r="LP166"/>
      <c r="LQ166"/>
      <c r="LR166"/>
      <c r="LS166"/>
      <c r="LT166"/>
      <c r="LU166"/>
      <c r="LV166"/>
      <c r="LW166"/>
      <c r="LX166"/>
      <c r="LY166"/>
      <c r="LZ166"/>
      <c r="MA166"/>
      <c r="MB166"/>
      <c r="MC166"/>
      <c r="MD166"/>
      <c r="ME166"/>
      <c r="MF166"/>
      <c r="MG166"/>
      <c r="MH166"/>
      <c r="MI166"/>
      <c r="MJ166"/>
      <c r="MK166"/>
      <c r="ML166"/>
      <c r="MM166"/>
      <c r="MN166"/>
      <c r="MO166"/>
      <c r="MP166"/>
      <c r="MQ166"/>
      <c r="MR166"/>
      <c r="MS166"/>
      <c r="MT166"/>
      <c r="MU166"/>
      <c r="MV166"/>
      <c r="MW166"/>
      <c r="MX166"/>
      <c r="MY166"/>
      <c r="MZ166"/>
      <c r="NA166"/>
      <c r="NB166"/>
      <c r="NC166"/>
      <c r="ND166"/>
      <c r="NE166"/>
      <c r="NF166"/>
      <c r="NG166"/>
      <c r="NH166"/>
      <c r="NI166"/>
      <c r="NJ166"/>
      <c r="NK166"/>
      <c r="NL166"/>
      <c r="NM166"/>
      <c r="NN166"/>
      <c r="NO166"/>
      <c r="NP166"/>
      <c r="NQ166"/>
      <c r="NR166"/>
      <c r="NS166"/>
      <c r="NT166"/>
      <c r="NU166"/>
      <c r="NV166"/>
      <c r="NW166"/>
      <c r="NX166"/>
      <c r="NY166"/>
      <c r="NZ166"/>
      <c r="OA166"/>
      <c r="OB166"/>
      <c r="OC166"/>
      <c r="OD166"/>
      <c r="OE166"/>
      <c r="OF166"/>
      <c r="OG166"/>
      <c r="OH166"/>
      <c r="OI166"/>
      <c r="OJ166"/>
      <c r="OK166"/>
      <c r="OL166"/>
      <c r="OM166"/>
      <c r="ON166"/>
      <c r="OO166"/>
      <c r="OP166"/>
      <c r="OQ166"/>
      <c r="OR166"/>
      <c r="OS166"/>
      <c r="OT166"/>
      <c r="OU166"/>
      <c r="OV166"/>
      <c r="OW166"/>
      <c r="OX166"/>
      <c r="OY166"/>
      <c r="OZ166"/>
      <c r="PA166"/>
      <c r="PB166"/>
      <c r="PC166"/>
      <c r="PD166"/>
      <c r="PE166"/>
      <c r="PF166"/>
      <c r="PG166"/>
      <c r="PH166"/>
      <c r="PI166"/>
      <c r="PJ166"/>
      <c r="PK166"/>
      <c r="PL166"/>
      <c r="PM166"/>
      <c r="PN166"/>
      <c r="PO166"/>
      <c r="PP166"/>
      <c r="PQ166"/>
      <c r="PR166"/>
      <c r="PS166"/>
      <c r="PT166"/>
      <c r="PU166"/>
      <c r="PV166"/>
      <c r="PW166"/>
      <c r="PX166"/>
      <c r="PY166"/>
      <c r="PZ166"/>
      <c r="QA166"/>
      <c r="QB166"/>
      <c r="QC166"/>
      <c r="QD166"/>
      <c r="QE166"/>
      <c r="QF166"/>
      <c r="QG166"/>
      <c r="QH166"/>
      <c r="QI166"/>
      <c r="QJ166"/>
      <c r="QK166"/>
      <c r="QL166"/>
      <c r="QM166"/>
      <c r="QN166"/>
      <c r="QO166"/>
      <c r="QP166"/>
      <c r="QQ166"/>
      <c r="QR166"/>
      <c r="QS166"/>
      <c r="QT166"/>
      <c r="QU166"/>
      <c r="QV166"/>
      <c r="QW166"/>
      <c r="QX166"/>
      <c r="QY166"/>
      <c r="QZ166"/>
      <c r="RA166"/>
      <c r="RB166"/>
      <c r="RC166"/>
      <c r="RD166"/>
      <c r="RE166"/>
      <c r="RF166"/>
      <c r="RG166"/>
      <c r="RH166"/>
      <c r="RI166"/>
      <c r="RJ166"/>
      <c r="RK166"/>
      <c r="RL166"/>
      <c r="RM166"/>
      <c r="RN166"/>
      <c r="RO166"/>
      <c r="RP166"/>
      <c r="RQ166"/>
      <c r="RR166"/>
      <c r="RS166"/>
      <c r="RT166"/>
      <c r="RU166"/>
      <c r="RV166"/>
      <c r="RW166"/>
      <c r="RX166"/>
      <c r="RY166"/>
      <c r="RZ166"/>
      <c r="SA166"/>
      <c r="SB166"/>
      <c r="SC166"/>
      <c r="SD166"/>
      <c r="SE166"/>
      <c r="SF166"/>
      <c r="SG166"/>
      <c r="SH166"/>
      <c r="SI166"/>
      <c r="SJ166"/>
      <c r="SK166"/>
      <c r="SL166"/>
      <c r="SM166"/>
      <c r="SN166"/>
      <c r="SO166"/>
      <c r="SP166"/>
      <c r="SQ166"/>
      <c r="SR166"/>
      <c r="SS166"/>
      <c r="ST166"/>
      <c r="SU166"/>
      <c r="SV166"/>
      <c r="SW166"/>
      <c r="SX166"/>
      <c r="SY166"/>
      <c r="SZ166"/>
      <c r="TA166"/>
      <c r="TB166"/>
      <c r="TC166"/>
      <c r="TD166"/>
      <c r="TE166"/>
      <c r="TF166"/>
      <c r="TG166"/>
      <c r="TH166"/>
      <c r="TI166"/>
      <c r="TJ166"/>
      <c r="TK166"/>
      <c r="TL166"/>
      <c r="TM166"/>
      <c r="TN166"/>
      <c r="TO166"/>
      <c r="TP166"/>
      <c r="TQ166"/>
      <c r="TR166"/>
      <c r="TS166"/>
      <c r="TT166"/>
      <c r="TU166"/>
      <c r="TV166"/>
      <c r="TW166"/>
      <c r="TX166"/>
      <c r="TY166"/>
      <c r="TZ166"/>
      <c r="UA166"/>
      <c r="UB166"/>
      <c r="UC166"/>
      <c r="UD166"/>
      <c r="UE166"/>
      <c r="UF166"/>
      <c r="UG166"/>
      <c r="UH166"/>
      <c r="UI166"/>
      <c r="UJ166"/>
      <c r="UK166"/>
      <c r="UL166"/>
      <c r="UM166"/>
      <c r="UN166"/>
      <c r="UO166"/>
      <c r="UP166"/>
      <c r="UQ166"/>
      <c r="UR166"/>
      <c r="US166"/>
      <c r="UT166"/>
      <c r="UU166"/>
      <c r="UV166"/>
      <c r="UW166"/>
      <c r="UX166"/>
      <c r="UY166"/>
      <c r="UZ166"/>
      <c r="VA166"/>
      <c r="VB166"/>
      <c r="VC166"/>
      <c r="VD166"/>
      <c r="VE166"/>
      <c r="VF166"/>
      <c r="VG166"/>
      <c r="VH166"/>
      <c r="VI166"/>
      <c r="VJ166"/>
      <c r="VK166"/>
      <c r="VL166"/>
      <c r="VM166"/>
      <c r="VN166"/>
      <c r="VO166"/>
      <c r="VP166"/>
      <c r="VQ166"/>
      <c r="VR166"/>
      <c r="VS166"/>
      <c r="VT166"/>
      <c r="VU166"/>
      <c r="VV166"/>
      <c r="VW166"/>
      <c r="VX166"/>
      <c r="VY166"/>
      <c r="VZ166"/>
      <c r="WA166"/>
      <c r="WB166"/>
      <c r="WC166"/>
      <c r="WD166"/>
      <c r="WE166"/>
      <c r="WF166"/>
      <c r="WG166"/>
      <c r="WH166"/>
      <c r="WI166"/>
      <c r="WJ166"/>
      <c r="WK166"/>
      <c r="WL166"/>
      <c r="WM166"/>
      <c r="WN166"/>
      <c r="WO166"/>
      <c r="WP166"/>
      <c r="WQ166"/>
      <c r="WR166"/>
      <c r="WS166"/>
      <c r="WT166"/>
      <c r="WU166"/>
      <c r="WV166"/>
      <c r="WW166"/>
      <c r="WX166"/>
      <c r="WY166"/>
      <c r="WZ166"/>
      <c r="XA166"/>
      <c r="XB166"/>
      <c r="XC166"/>
      <c r="XD166"/>
      <c r="XE166"/>
      <c r="XF166"/>
      <c r="XG166"/>
      <c r="XH166"/>
      <c r="XI166"/>
      <c r="XJ166"/>
      <c r="XK166"/>
      <c r="XL166"/>
      <c r="XM166"/>
      <c r="XN166"/>
      <c r="XO166"/>
      <c r="XP166"/>
      <c r="XQ166"/>
      <c r="XR166"/>
      <c r="XS166"/>
      <c r="XT166"/>
      <c r="XU166"/>
      <c r="XV166"/>
      <c r="XW166"/>
      <c r="XX166"/>
      <c r="XY166"/>
      <c r="XZ166"/>
      <c r="YA166"/>
      <c r="YB166"/>
      <c r="YC166"/>
      <c r="YD166"/>
      <c r="YE166"/>
      <c r="YF166"/>
      <c r="YG166"/>
      <c r="YH166"/>
      <c r="YI166"/>
      <c r="YJ166"/>
      <c r="YK166"/>
      <c r="YL166"/>
      <c r="YM166"/>
      <c r="YN166"/>
      <c r="YO166"/>
      <c r="YP166"/>
      <c r="YQ166"/>
      <c r="YR166"/>
      <c r="YS166"/>
      <c r="YT166"/>
      <c r="YU166"/>
      <c r="YV166"/>
      <c r="YW166"/>
      <c r="YX166"/>
      <c r="YY166"/>
      <c r="YZ166"/>
      <c r="ZA166"/>
    </row>
    <row r="167" spans="1:677" ht="13.5" outlineLevel="1" thickTop="1">
      <c r="A167" s="191" t="s">
        <v>58</v>
      </c>
      <c r="B167" s="84" t="str">
        <f t="shared" ref="B167:B173" si="21">"-"</f>
        <v>-</v>
      </c>
      <c r="D167" s="62">
        <f t="shared" si="20"/>
        <v>1</v>
      </c>
      <c r="E167" s="122"/>
      <c r="F167" s="122"/>
      <c r="G167" s="122"/>
      <c r="H167" s="122"/>
      <c r="I167" s="122"/>
      <c r="J167" s="122"/>
      <c r="K167" s="122"/>
      <c r="L167" s="122"/>
      <c r="M167" s="122"/>
      <c r="N167" s="122"/>
      <c r="O167" s="122"/>
      <c r="P167" s="122"/>
      <c r="Q167" s="122"/>
      <c r="R167" s="122"/>
      <c r="S167" s="122"/>
      <c r="T167" s="122"/>
      <c r="U167" s="122"/>
      <c r="AL167" s="191" t="s">
        <v>364</v>
      </c>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s="204"/>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c r="IW167"/>
      <c r="IX167"/>
      <c r="IY167"/>
      <c r="IZ167"/>
      <c r="JA167"/>
      <c r="JB167"/>
      <c r="JC167"/>
      <c r="JD167"/>
      <c r="JE167"/>
      <c r="JF167"/>
      <c r="JG167"/>
      <c r="JH167"/>
      <c r="JI167"/>
      <c r="JJ167"/>
      <c r="JK167"/>
      <c r="JL167"/>
      <c r="JM167"/>
      <c r="JN167"/>
      <c r="JO167"/>
      <c r="JP167"/>
      <c r="JQ167"/>
      <c r="JR167"/>
      <c r="JS167"/>
      <c r="JT167"/>
      <c r="JU167"/>
      <c r="JV167"/>
      <c r="JW167"/>
      <c r="JX167"/>
      <c r="JY167"/>
      <c r="JZ167"/>
      <c r="KA167"/>
      <c r="KB167"/>
      <c r="KC167"/>
      <c r="KD167"/>
      <c r="KE167"/>
      <c r="KF167"/>
      <c r="KG167"/>
      <c r="KH167"/>
      <c r="KI167"/>
      <c r="KJ167"/>
      <c r="KK167"/>
      <c r="KL167"/>
      <c r="KM167"/>
      <c r="KN167"/>
      <c r="KO167"/>
      <c r="KP167"/>
      <c r="KQ167"/>
      <c r="KR167"/>
      <c r="KS167"/>
      <c r="KT167"/>
      <c r="KU167"/>
      <c r="KV167"/>
      <c r="KW167"/>
      <c r="KX167"/>
      <c r="KY167"/>
      <c r="KZ167"/>
      <c r="LA167"/>
      <c r="LB167"/>
      <c r="LC167"/>
      <c r="LD167"/>
      <c r="LE167"/>
      <c r="LF167"/>
      <c r="LG167"/>
      <c r="LH167"/>
      <c r="LI167"/>
      <c r="LJ167"/>
      <c r="LK167"/>
      <c r="LL167"/>
      <c r="LM167"/>
      <c r="LN167"/>
      <c r="LO167"/>
      <c r="LP167"/>
      <c r="LQ167"/>
      <c r="LR167"/>
      <c r="LS167"/>
      <c r="LT167"/>
      <c r="LU167"/>
      <c r="LV167"/>
      <c r="LW167"/>
      <c r="LX167"/>
      <c r="LY167"/>
      <c r="LZ167"/>
      <c r="MA167"/>
      <c r="MB167"/>
      <c r="MC167"/>
      <c r="MD167"/>
      <c r="ME167"/>
      <c r="MF167"/>
      <c r="MG167"/>
      <c r="MH167"/>
      <c r="MI167"/>
      <c r="MJ167"/>
      <c r="MK167"/>
      <c r="ML167"/>
      <c r="MM167"/>
      <c r="MN167"/>
      <c r="MO167"/>
      <c r="MP167"/>
      <c r="MQ167"/>
      <c r="MR167"/>
      <c r="MS167"/>
      <c r="MT167"/>
      <c r="MU167"/>
      <c r="MV167"/>
      <c r="MW167"/>
      <c r="MX167"/>
      <c r="MY167"/>
      <c r="MZ167"/>
      <c r="NA167"/>
      <c r="NB167"/>
      <c r="NC167"/>
      <c r="ND167"/>
      <c r="NE167"/>
      <c r="NF167"/>
      <c r="NG167"/>
      <c r="NH167"/>
      <c r="NI167"/>
      <c r="NJ167"/>
      <c r="NK167"/>
      <c r="NL167"/>
      <c r="NM167"/>
      <c r="NN167"/>
      <c r="NO167"/>
      <c r="NP167"/>
      <c r="NQ167"/>
      <c r="NR167"/>
      <c r="NS167"/>
      <c r="NT167"/>
      <c r="NU167"/>
      <c r="NV167"/>
      <c r="NW167"/>
      <c r="NX167"/>
      <c r="NY167"/>
      <c r="NZ167"/>
      <c r="OA167"/>
      <c r="OB167"/>
      <c r="OC167"/>
      <c r="OD167"/>
      <c r="OE167"/>
      <c r="OF167"/>
      <c r="OG167"/>
      <c r="OH167"/>
      <c r="OI167"/>
      <c r="OJ167"/>
      <c r="OK167"/>
      <c r="OL167"/>
      <c r="OM167"/>
      <c r="ON167"/>
      <c r="OO167"/>
      <c r="OP167"/>
      <c r="OQ167"/>
      <c r="OR167"/>
      <c r="OS167"/>
      <c r="OT167"/>
      <c r="OU167"/>
      <c r="OV167"/>
      <c r="OW167"/>
      <c r="OX167"/>
      <c r="OY167"/>
      <c r="OZ167"/>
      <c r="PA167"/>
      <c r="PB167"/>
      <c r="PC167"/>
      <c r="PD167"/>
      <c r="PE167"/>
      <c r="PF167"/>
      <c r="PG167"/>
      <c r="PH167"/>
      <c r="PI167"/>
      <c r="PJ167"/>
      <c r="PK167"/>
      <c r="PL167"/>
      <c r="PM167"/>
      <c r="PN167"/>
      <c r="PO167"/>
      <c r="PP167"/>
      <c r="PQ167"/>
      <c r="PR167"/>
      <c r="PS167"/>
      <c r="PT167"/>
      <c r="PU167"/>
      <c r="PV167"/>
      <c r="PW167"/>
      <c r="PX167"/>
      <c r="PY167"/>
      <c r="PZ167"/>
      <c r="QA167"/>
      <c r="QB167"/>
      <c r="QC167"/>
      <c r="QD167"/>
      <c r="QE167"/>
      <c r="QF167"/>
      <c r="QG167"/>
      <c r="QH167"/>
      <c r="QI167"/>
      <c r="QJ167"/>
      <c r="QK167"/>
      <c r="QL167"/>
      <c r="QM167"/>
      <c r="QN167"/>
      <c r="QO167"/>
      <c r="QP167"/>
      <c r="QQ167"/>
      <c r="QR167"/>
      <c r="QS167"/>
      <c r="QT167"/>
      <c r="QU167"/>
      <c r="QV167"/>
      <c r="QW167"/>
      <c r="QX167"/>
      <c r="QY167"/>
      <c r="QZ167"/>
      <c r="RA167"/>
      <c r="RB167"/>
      <c r="RC167"/>
      <c r="RD167"/>
      <c r="RE167"/>
      <c r="RF167"/>
      <c r="RG167"/>
      <c r="RH167"/>
      <c r="RI167"/>
      <c r="RJ167"/>
      <c r="RK167"/>
      <c r="RL167"/>
      <c r="RM167"/>
      <c r="RN167"/>
      <c r="RO167"/>
      <c r="RP167"/>
      <c r="RQ167"/>
      <c r="RR167"/>
      <c r="RS167"/>
      <c r="RT167"/>
      <c r="RU167"/>
      <c r="RV167"/>
      <c r="RW167"/>
      <c r="RX167"/>
      <c r="RY167"/>
      <c r="RZ167"/>
      <c r="SA167"/>
      <c r="SB167"/>
      <c r="SC167"/>
      <c r="SD167"/>
      <c r="SE167"/>
      <c r="SF167"/>
      <c r="SG167"/>
      <c r="SH167"/>
      <c r="SI167"/>
      <c r="SJ167"/>
      <c r="SK167"/>
      <c r="SL167"/>
      <c r="SM167"/>
      <c r="SN167"/>
      <c r="SO167"/>
      <c r="SP167"/>
      <c r="SQ167"/>
      <c r="SR167"/>
      <c r="SS167"/>
      <c r="ST167"/>
      <c r="SU167"/>
      <c r="SV167"/>
      <c r="SW167"/>
      <c r="SX167"/>
      <c r="SY167"/>
      <c r="SZ167"/>
      <c r="TA167"/>
      <c r="TB167"/>
      <c r="TC167"/>
      <c r="TD167"/>
      <c r="TE167"/>
      <c r="TF167"/>
      <c r="TG167"/>
      <c r="TH167"/>
      <c r="TI167"/>
      <c r="TJ167"/>
      <c r="TK167"/>
      <c r="TL167"/>
      <c r="TM167"/>
      <c r="TN167"/>
      <c r="TO167"/>
      <c r="TP167"/>
      <c r="TQ167"/>
      <c r="TR167"/>
      <c r="TS167"/>
      <c r="TT167"/>
      <c r="TU167"/>
      <c r="TV167"/>
      <c r="TW167"/>
      <c r="TX167"/>
      <c r="TY167"/>
      <c r="TZ167"/>
      <c r="UA167"/>
      <c r="UB167"/>
      <c r="UC167"/>
      <c r="UD167"/>
      <c r="UE167"/>
      <c r="UF167"/>
      <c r="UG167"/>
      <c r="UH167"/>
      <c r="UI167"/>
      <c r="UJ167"/>
      <c r="UK167"/>
      <c r="UL167"/>
      <c r="UM167"/>
      <c r="UN167"/>
      <c r="UO167"/>
      <c r="UP167"/>
      <c r="UQ167"/>
      <c r="UR167"/>
      <c r="US167"/>
      <c r="UT167"/>
      <c r="UU167"/>
      <c r="UV167"/>
      <c r="UW167"/>
      <c r="UX167"/>
      <c r="UY167"/>
      <c r="UZ167"/>
      <c r="VA167"/>
      <c r="VB167"/>
      <c r="VC167"/>
      <c r="VD167"/>
      <c r="VE167"/>
      <c r="VF167"/>
      <c r="VG167"/>
      <c r="VH167"/>
      <c r="VI167"/>
      <c r="VJ167"/>
      <c r="VK167"/>
      <c r="VL167"/>
      <c r="VM167"/>
      <c r="VN167"/>
      <c r="VO167"/>
      <c r="VP167"/>
      <c r="VQ167"/>
      <c r="VR167"/>
      <c r="VS167"/>
      <c r="VT167"/>
      <c r="VU167"/>
      <c r="VV167"/>
      <c r="VW167"/>
      <c r="VX167"/>
      <c r="VY167"/>
      <c r="VZ167"/>
      <c r="WA167"/>
      <c r="WB167"/>
      <c r="WC167"/>
      <c r="WD167"/>
      <c r="WE167"/>
      <c r="WF167"/>
      <c r="WG167"/>
      <c r="WH167"/>
      <c r="WI167"/>
      <c r="WJ167"/>
      <c r="WK167"/>
      <c r="WL167"/>
      <c r="WM167"/>
      <c r="WN167"/>
      <c r="WO167"/>
      <c r="WP167"/>
      <c r="WQ167"/>
      <c r="WR167"/>
      <c r="WS167"/>
      <c r="WT167"/>
      <c r="WU167"/>
      <c r="WV167"/>
      <c r="WW167"/>
      <c r="WX167"/>
      <c r="WY167"/>
      <c r="WZ167"/>
      <c r="XA167"/>
      <c r="XB167"/>
      <c r="XC167"/>
      <c r="XD167"/>
      <c r="XE167"/>
      <c r="XF167"/>
      <c r="XG167"/>
      <c r="XH167"/>
      <c r="XI167"/>
      <c r="XJ167"/>
      <c r="XK167"/>
      <c r="XL167"/>
      <c r="XM167"/>
      <c r="XN167"/>
      <c r="XO167"/>
      <c r="XP167"/>
      <c r="XQ167"/>
      <c r="XR167"/>
      <c r="XS167"/>
      <c r="XT167"/>
      <c r="XU167"/>
      <c r="XV167"/>
      <c r="XW167"/>
      <c r="XX167"/>
      <c r="XY167"/>
      <c r="XZ167"/>
      <c r="YA167"/>
      <c r="YB167"/>
      <c r="YC167"/>
      <c r="YD167"/>
      <c r="YE167"/>
      <c r="YF167"/>
      <c r="YG167"/>
      <c r="YH167"/>
      <c r="YI167"/>
      <c r="YJ167"/>
      <c r="YK167"/>
      <c r="YL167"/>
      <c r="YM167"/>
      <c r="YN167"/>
      <c r="YO167"/>
      <c r="YP167"/>
      <c r="YQ167"/>
      <c r="YR167"/>
      <c r="YS167"/>
      <c r="YT167"/>
      <c r="YU167"/>
      <c r="YV167"/>
      <c r="YW167"/>
      <c r="YX167"/>
      <c r="YY167"/>
      <c r="YZ167"/>
      <c r="ZA167"/>
    </row>
    <row r="168" spans="1:677" ht="12.75" customHeight="1" outlineLevel="1">
      <c r="A168" s="277" t="s">
        <v>57</v>
      </c>
      <c r="B168" s="84" t="str">
        <f t="shared" si="21"/>
        <v>-</v>
      </c>
      <c r="D168" s="62">
        <f t="shared" si="20"/>
        <v>2</v>
      </c>
      <c r="E168" s="122"/>
      <c r="F168" s="122"/>
      <c r="G168" s="122"/>
      <c r="H168" s="122"/>
      <c r="I168" s="122"/>
      <c r="J168" s="122"/>
      <c r="K168" s="122"/>
      <c r="L168" s="122"/>
      <c r="M168" s="122"/>
      <c r="N168" s="122"/>
      <c r="O168" s="122"/>
      <c r="P168" s="122"/>
      <c r="Q168" s="122"/>
      <c r="R168" s="122"/>
      <c r="S168" s="122"/>
      <c r="T168" s="122"/>
      <c r="U168" s="122"/>
      <c r="AD168" s="31" t="s">
        <v>926</v>
      </c>
      <c r="AL168" s="277" t="s">
        <v>363</v>
      </c>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s="204"/>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c r="IW168"/>
      <c r="IX168"/>
      <c r="IY168"/>
      <c r="IZ168"/>
      <c r="JA168"/>
      <c r="JB168"/>
      <c r="JC168"/>
      <c r="JD168"/>
      <c r="JE168"/>
      <c r="JF168"/>
      <c r="JG168"/>
      <c r="JH168"/>
      <c r="JI168"/>
      <c r="JJ168"/>
      <c r="JK168"/>
      <c r="JL168"/>
      <c r="JM168"/>
      <c r="JN168"/>
      <c r="JO168"/>
      <c r="JP168"/>
      <c r="JQ168"/>
      <c r="JR168"/>
      <c r="JS168"/>
      <c r="JT168"/>
      <c r="JU168"/>
      <c r="JV168"/>
      <c r="JW168"/>
      <c r="JX168"/>
      <c r="JY168"/>
      <c r="JZ168"/>
      <c r="KA168"/>
      <c r="KB168"/>
      <c r="KC168"/>
      <c r="KD168"/>
      <c r="KE168"/>
      <c r="KF168"/>
      <c r="KG168"/>
      <c r="KH168"/>
      <c r="KI168"/>
      <c r="KJ168"/>
      <c r="KK168"/>
      <c r="KL168"/>
      <c r="KM168"/>
      <c r="KN168"/>
      <c r="KO168"/>
      <c r="KP168"/>
      <c r="KQ168"/>
      <c r="KR168"/>
      <c r="KS168"/>
      <c r="KT168"/>
      <c r="KU168"/>
      <c r="KV168"/>
      <c r="KW168"/>
      <c r="KX168"/>
      <c r="KY168"/>
      <c r="KZ168"/>
      <c r="LA168"/>
      <c r="LB168"/>
      <c r="LC168"/>
      <c r="LD168"/>
      <c r="LE168"/>
      <c r="LF168"/>
      <c r="LG168"/>
      <c r="LH168"/>
      <c r="LI168"/>
      <c r="LJ168"/>
      <c r="LK168"/>
      <c r="LL168"/>
      <c r="LM168"/>
      <c r="LN168"/>
      <c r="LO168"/>
      <c r="LP168"/>
      <c r="LQ168"/>
      <c r="LR168"/>
      <c r="LS168"/>
      <c r="LT168"/>
      <c r="LU168"/>
      <c r="LV168"/>
      <c r="LW168"/>
      <c r="LX168"/>
      <c r="LY168"/>
      <c r="LZ168"/>
      <c r="MA168"/>
      <c r="MB168"/>
      <c r="MC168"/>
      <c r="MD168"/>
      <c r="ME168"/>
      <c r="MF168"/>
      <c r="MG168"/>
      <c r="MH168"/>
      <c r="MI168"/>
      <c r="MJ168"/>
      <c r="MK168"/>
      <c r="ML168"/>
      <c r="MM168"/>
      <c r="MN168"/>
      <c r="MO168"/>
      <c r="MP168"/>
      <c r="MQ168"/>
      <c r="MR168"/>
      <c r="MS168"/>
      <c r="MT168"/>
      <c r="MU168"/>
      <c r="MV168"/>
      <c r="MW168"/>
      <c r="MX168"/>
      <c r="MY168"/>
      <c r="MZ168"/>
      <c r="NA168"/>
      <c r="NB168"/>
      <c r="NC168"/>
      <c r="ND168"/>
      <c r="NE168"/>
      <c r="NF168"/>
      <c r="NG168"/>
      <c r="NH168"/>
      <c r="NI168"/>
      <c r="NJ168"/>
      <c r="NK168"/>
      <c r="NL168"/>
      <c r="NM168"/>
      <c r="NN168"/>
      <c r="NO168"/>
      <c r="NP168"/>
      <c r="NQ168"/>
      <c r="NR168"/>
      <c r="NS168"/>
      <c r="NT168"/>
      <c r="NU168"/>
      <c r="NV168"/>
      <c r="NW168"/>
      <c r="NX168"/>
      <c r="NY168"/>
      <c r="NZ168"/>
      <c r="OA168"/>
      <c r="OB168"/>
      <c r="OC168"/>
      <c r="OD168"/>
      <c r="OE168"/>
      <c r="OF168"/>
      <c r="OG168"/>
      <c r="OH168"/>
      <c r="OI168"/>
      <c r="OJ168"/>
      <c r="OK168"/>
      <c r="OL168"/>
      <c r="OM168"/>
      <c r="ON168"/>
      <c r="OO168"/>
      <c r="OP168"/>
      <c r="OQ168"/>
      <c r="OR168"/>
      <c r="OS168"/>
      <c r="OT168"/>
      <c r="OU168"/>
      <c r="OV168"/>
      <c r="OW168"/>
      <c r="OX168"/>
      <c r="OY168"/>
      <c r="OZ168"/>
      <c r="PA168"/>
      <c r="PB168"/>
      <c r="PC168"/>
      <c r="PD168"/>
      <c r="PE168"/>
      <c r="PF168"/>
      <c r="PG168"/>
      <c r="PH168"/>
      <c r="PI168"/>
      <c r="PJ168"/>
      <c r="PK168"/>
      <c r="PL168"/>
      <c r="PM168"/>
      <c r="PN168"/>
      <c r="PO168"/>
      <c r="PP168"/>
      <c r="PQ168"/>
      <c r="PR168"/>
      <c r="PS168"/>
      <c r="PT168"/>
      <c r="PU168"/>
      <c r="PV168"/>
      <c r="PW168"/>
      <c r="PX168"/>
      <c r="PY168"/>
      <c r="PZ168"/>
      <c r="QA168"/>
      <c r="QB168"/>
      <c r="QC168"/>
      <c r="QD168"/>
      <c r="QE168"/>
      <c r="QF168"/>
      <c r="QG168"/>
      <c r="QH168"/>
      <c r="QI168"/>
      <c r="QJ168"/>
      <c r="QK168"/>
      <c r="QL168"/>
      <c r="QM168"/>
      <c r="QN168"/>
      <c r="QO168"/>
      <c r="QP168"/>
      <c r="QQ168"/>
      <c r="QR168"/>
      <c r="QS168"/>
      <c r="QT168"/>
      <c r="QU168"/>
      <c r="QV168"/>
      <c r="QW168"/>
      <c r="QX168"/>
      <c r="QY168"/>
      <c r="QZ168"/>
      <c r="RA168"/>
      <c r="RB168"/>
      <c r="RC168"/>
      <c r="RD168"/>
      <c r="RE168"/>
      <c r="RF168"/>
      <c r="RG168"/>
      <c r="RH168"/>
      <c r="RI168"/>
      <c r="RJ168"/>
      <c r="RK168"/>
      <c r="RL168"/>
      <c r="RM168"/>
      <c r="RN168"/>
      <c r="RO168"/>
      <c r="RP168"/>
      <c r="RQ168"/>
      <c r="RR168"/>
      <c r="RS168"/>
      <c r="RT168"/>
      <c r="RU168"/>
      <c r="RV168"/>
      <c r="RW168"/>
      <c r="RX168"/>
      <c r="RY168"/>
      <c r="RZ168"/>
      <c r="SA168"/>
      <c r="SB168"/>
      <c r="SC168"/>
      <c r="SD168"/>
      <c r="SE168"/>
      <c r="SF168"/>
      <c r="SG168"/>
      <c r="SH168"/>
      <c r="SI168"/>
      <c r="SJ168"/>
      <c r="SK168"/>
      <c r="SL168"/>
      <c r="SM168"/>
      <c r="SN168"/>
      <c r="SO168"/>
      <c r="SP168"/>
      <c r="SQ168"/>
      <c r="SR168"/>
      <c r="SS168"/>
      <c r="ST168"/>
      <c r="SU168"/>
      <c r="SV168"/>
      <c r="SW168"/>
      <c r="SX168"/>
      <c r="SY168"/>
      <c r="SZ168"/>
      <c r="TA168"/>
      <c r="TB168"/>
      <c r="TC168"/>
      <c r="TD168"/>
      <c r="TE168"/>
      <c r="TF168"/>
      <c r="TG168"/>
      <c r="TH168"/>
      <c r="TI168"/>
      <c r="TJ168"/>
      <c r="TK168"/>
      <c r="TL168"/>
      <c r="TM168"/>
      <c r="TN168"/>
      <c r="TO168"/>
      <c r="TP168"/>
      <c r="TQ168"/>
      <c r="TR168"/>
      <c r="TS168"/>
      <c r="TT168"/>
      <c r="TU168"/>
      <c r="TV168"/>
      <c r="TW168"/>
      <c r="TX168"/>
      <c r="TY168"/>
      <c r="TZ168"/>
      <c r="UA168"/>
      <c r="UB168"/>
      <c r="UC168"/>
      <c r="UD168"/>
      <c r="UE168"/>
      <c r="UF168"/>
      <c r="UG168"/>
      <c r="UH168"/>
      <c r="UI168"/>
      <c r="UJ168"/>
      <c r="UK168"/>
      <c r="UL168"/>
      <c r="UM168"/>
      <c r="UN168"/>
      <c r="UO168"/>
      <c r="UP168"/>
      <c r="UQ168"/>
      <c r="UR168"/>
      <c r="US168"/>
      <c r="UT168"/>
      <c r="UU168"/>
      <c r="UV168"/>
      <c r="UW168"/>
      <c r="UX168"/>
      <c r="UY168"/>
      <c r="UZ168"/>
      <c r="VA168"/>
      <c r="VB168"/>
      <c r="VC168"/>
      <c r="VD168"/>
      <c r="VE168"/>
      <c r="VF168"/>
      <c r="VG168"/>
      <c r="VH168"/>
      <c r="VI168"/>
      <c r="VJ168"/>
      <c r="VK168"/>
      <c r="VL168"/>
      <c r="VM168"/>
      <c r="VN168"/>
      <c r="VO168"/>
      <c r="VP168"/>
      <c r="VQ168"/>
      <c r="VR168"/>
      <c r="VS168"/>
      <c r="VT168"/>
      <c r="VU168"/>
      <c r="VV168"/>
      <c r="VW168"/>
      <c r="VX168"/>
      <c r="VY168"/>
      <c r="VZ168"/>
      <c r="WA168"/>
      <c r="WB168"/>
      <c r="WC168"/>
      <c r="WD168"/>
      <c r="WE168"/>
      <c r="WF168"/>
      <c r="WG168"/>
      <c r="WH168"/>
      <c r="WI168"/>
      <c r="WJ168"/>
      <c r="WK168"/>
      <c r="WL168"/>
      <c r="WM168"/>
      <c r="WN168"/>
      <c r="WO168"/>
      <c r="WP168"/>
      <c r="WQ168"/>
      <c r="WR168"/>
      <c r="WS168"/>
      <c r="WT168"/>
      <c r="WU168"/>
      <c r="WV168"/>
      <c r="WW168"/>
      <c r="WX168"/>
      <c r="WY168"/>
      <c r="WZ168"/>
      <c r="XA168"/>
      <c r="XB168"/>
      <c r="XC168"/>
      <c r="XD168"/>
      <c r="XE168"/>
      <c r="XF168"/>
      <c r="XG168"/>
      <c r="XH168"/>
      <c r="XI168"/>
      <c r="XJ168"/>
      <c r="XK168"/>
      <c r="XL168"/>
      <c r="XM168"/>
      <c r="XN168"/>
      <c r="XO168"/>
      <c r="XP168"/>
      <c r="XQ168"/>
      <c r="XR168"/>
      <c r="XS168"/>
      <c r="XT168"/>
      <c r="XU168"/>
      <c r="XV168"/>
      <c r="XW168"/>
      <c r="XX168"/>
      <c r="XY168"/>
      <c r="XZ168"/>
      <c r="YA168"/>
      <c r="YB168"/>
      <c r="YC168"/>
      <c r="YD168"/>
      <c r="YE168"/>
      <c r="YF168"/>
      <c r="YG168"/>
      <c r="YH168"/>
      <c r="YI168"/>
      <c r="YJ168"/>
      <c r="YK168"/>
      <c r="YL168"/>
      <c r="YM168"/>
      <c r="YN168"/>
      <c r="YO168"/>
      <c r="YP168"/>
      <c r="YQ168"/>
      <c r="YR168"/>
      <c r="YS168"/>
      <c r="YT168"/>
      <c r="YU168"/>
      <c r="YV168"/>
      <c r="YW168"/>
      <c r="YX168"/>
      <c r="YY168"/>
      <c r="YZ168"/>
      <c r="ZA168"/>
    </row>
    <row r="169" spans="1:677" ht="13.5" outlineLevel="1" thickBot="1">
      <c r="A169" s="1" t="s">
        <v>362</v>
      </c>
      <c r="B169" s="84">
        <f>D169</f>
        <v>3</v>
      </c>
      <c r="D169" s="62">
        <f t="shared" si="20"/>
        <v>3</v>
      </c>
      <c r="E169" s="122"/>
      <c r="F169" s="122"/>
      <c r="G169" s="122"/>
      <c r="H169" s="122"/>
      <c r="I169" s="122"/>
      <c r="J169" s="122"/>
      <c r="K169" s="122"/>
      <c r="L169" s="122"/>
      <c r="M169" s="122"/>
      <c r="N169" s="122"/>
      <c r="O169" s="122"/>
      <c r="P169" s="122"/>
      <c r="Q169" s="122"/>
      <c r="R169" s="122"/>
      <c r="S169" s="122"/>
      <c r="T169" s="122"/>
      <c r="U169" s="122"/>
      <c r="AJ169" s="31" t="s">
        <v>362</v>
      </c>
      <c r="AK169" s="31" t="s">
        <v>362</v>
      </c>
      <c r="AL169" s="31" t="s">
        <v>362</v>
      </c>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s="204"/>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c r="IW169"/>
      <c r="IX169"/>
      <c r="IY169"/>
      <c r="IZ169"/>
      <c r="JA169"/>
      <c r="JB169"/>
      <c r="JC169"/>
      <c r="JD169"/>
      <c r="JE169"/>
      <c r="JF169"/>
      <c r="JG169"/>
      <c r="JH169"/>
      <c r="JI169"/>
      <c r="JJ169"/>
      <c r="JK169"/>
      <c r="JL169"/>
      <c r="JM169"/>
      <c r="JN169"/>
      <c r="JO169"/>
      <c r="JP169"/>
      <c r="JQ169"/>
      <c r="JR169"/>
      <c r="JS169"/>
      <c r="JT169"/>
      <c r="JU169"/>
      <c r="JV169"/>
      <c r="JW169"/>
      <c r="JX169"/>
      <c r="JY169"/>
      <c r="JZ169"/>
      <c r="KA169"/>
      <c r="KB169"/>
      <c r="KC169"/>
      <c r="KD169"/>
      <c r="KE169"/>
      <c r="KF169"/>
      <c r="KG169"/>
      <c r="KH169"/>
      <c r="KI169"/>
      <c r="KJ169"/>
      <c r="KK169"/>
      <c r="KL169"/>
      <c r="KM169"/>
      <c r="KN169"/>
      <c r="KO169"/>
      <c r="KP169"/>
      <c r="KQ169"/>
      <c r="KR169"/>
      <c r="KS169"/>
      <c r="KT169"/>
      <c r="KU169"/>
      <c r="KV169"/>
      <c r="KW169"/>
      <c r="KX169"/>
      <c r="KY169"/>
      <c r="KZ169"/>
      <c r="LA169"/>
      <c r="LB169"/>
      <c r="LC169"/>
      <c r="LD169"/>
      <c r="LE169"/>
      <c r="LF169"/>
      <c r="LG169"/>
      <c r="LH169"/>
      <c r="LI169"/>
      <c r="LJ169"/>
      <c r="LK169"/>
      <c r="LL169"/>
      <c r="LM169"/>
      <c r="LN169"/>
      <c r="LO169"/>
      <c r="LP169"/>
      <c r="LQ169"/>
      <c r="LR169"/>
      <c r="LS169"/>
      <c r="LT169"/>
      <c r="LU169"/>
      <c r="LV169"/>
      <c r="LW169"/>
      <c r="LX169"/>
      <c r="LY169"/>
      <c r="LZ169"/>
      <c r="MA169"/>
      <c r="MB169"/>
      <c r="MC169"/>
      <c r="MD169"/>
      <c r="ME169"/>
      <c r="MF169"/>
      <c r="MG169"/>
      <c r="MH169"/>
      <c r="MI169"/>
      <c r="MJ169"/>
      <c r="MK169"/>
      <c r="ML169"/>
      <c r="MM169"/>
      <c r="MN169"/>
      <c r="MO169"/>
      <c r="MP169"/>
      <c r="MQ169"/>
      <c r="MR169"/>
      <c r="MS169"/>
      <c r="MT169"/>
      <c r="MU169"/>
      <c r="MV169"/>
      <c r="MW169"/>
      <c r="MX169"/>
      <c r="MY169"/>
      <c r="MZ169"/>
      <c r="NA169"/>
      <c r="NB169"/>
      <c r="NC169"/>
      <c r="ND169"/>
      <c r="NE169"/>
      <c r="NF169"/>
      <c r="NG169"/>
      <c r="NH169"/>
      <c r="NI169"/>
      <c r="NJ169"/>
      <c r="NK169"/>
      <c r="NL169"/>
      <c r="NM169"/>
      <c r="NN169"/>
      <c r="NO169"/>
      <c r="NP169"/>
      <c r="NQ169"/>
      <c r="NR169"/>
      <c r="NS169"/>
      <c r="NT169"/>
      <c r="NU169"/>
      <c r="NV169"/>
      <c r="NW169"/>
      <c r="NX169"/>
      <c r="NY169"/>
      <c r="NZ169"/>
      <c r="OA169"/>
      <c r="OB169"/>
      <c r="OC169"/>
      <c r="OD169"/>
      <c r="OE169"/>
      <c r="OF169"/>
      <c r="OG169"/>
      <c r="OH169"/>
      <c r="OI169"/>
      <c r="OJ169"/>
      <c r="OK169"/>
      <c r="OL169"/>
      <c r="OM169"/>
      <c r="ON169"/>
      <c r="OO169"/>
      <c r="OP169"/>
      <c r="OQ169"/>
      <c r="OR169"/>
      <c r="OS169"/>
      <c r="OT169"/>
      <c r="OU169"/>
      <c r="OV169"/>
      <c r="OW169"/>
      <c r="OX169"/>
      <c r="OY169"/>
      <c r="OZ169"/>
      <c r="PA169"/>
      <c r="PB169"/>
      <c r="PC169"/>
      <c r="PD169"/>
      <c r="PE169"/>
      <c r="PF169"/>
      <c r="PG169"/>
      <c r="PH169"/>
      <c r="PI169"/>
      <c r="PJ169"/>
      <c r="PK169"/>
      <c r="PL169"/>
      <c r="PM169"/>
      <c r="PN169"/>
      <c r="PO169"/>
      <c r="PP169"/>
      <c r="PQ169"/>
      <c r="PR169"/>
      <c r="PS169"/>
      <c r="PT169"/>
      <c r="PU169"/>
      <c r="PV169"/>
      <c r="PW169"/>
      <c r="PX169"/>
      <c r="PY169"/>
      <c r="PZ169"/>
      <c r="QA169"/>
      <c r="QB169"/>
      <c r="QC169"/>
      <c r="QD169"/>
      <c r="QE169"/>
      <c r="QF169"/>
      <c r="QG169"/>
      <c r="QH169"/>
      <c r="QI169"/>
      <c r="QJ169"/>
      <c r="QK169"/>
      <c r="QL169"/>
      <c r="QM169"/>
      <c r="QN169"/>
      <c r="QO169"/>
      <c r="QP169"/>
      <c r="QQ169"/>
      <c r="QR169"/>
      <c r="QS169"/>
      <c r="QT169"/>
      <c r="QU169"/>
      <c r="QV169"/>
      <c r="QW169"/>
      <c r="QX169"/>
      <c r="QY169"/>
      <c r="QZ169"/>
      <c r="RA169"/>
      <c r="RB169"/>
      <c r="RC169"/>
      <c r="RD169"/>
      <c r="RE169"/>
      <c r="RF169"/>
      <c r="RG169"/>
      <c r="RH169"/>
      <c r="RI169"/>
      <c r="RJ169"/>
      <c r="RK169"/>
      <c r="RL169"/>
      <c r="RM169"/>
      <c r="RN169"/>
      <c r="RO169"/>
      <c r="RP169"/>
      <c r="RQ169"/>
      <c r="RR169"/>
      <c r="RS169"/>
      <c r="RT169"/>
      <c r="RU169"/>
      <c r="RV169"/>
      <c r="RW169"/>
      <c r="RX169"/>
      <c r="RY169"/>
      <c r="RZ169"/>
      <c r="SA169"/>
      <c r="SB169"/>
      <c r="SC169"/>
      <c r="SD169"/>
      <c r="SE169"/>
      <c r="SF169"/>
      <c r="SG169"/>
      <c r="SH169"/>
      <c r="SI169"/>
      <c r="SJ169"/>
      <c r="SK169"/>
      <c r="SL169"/>
      <c r="SM169"/>
      <c r="SN169"/>
      <c r="SO169"/>
      <c r="SP169"/>
      <c r="SQ169"/>
      <c r="SR169"/>
      <c r="SS169"/>
      <c r="ST169"/>
      <c r="SU169"/>
      <c r="SV169"/>
      <c r="SW169"/>
      <c r="SX169"/>
      <c r="SY169"/>
      <c r="SZ169"/>
      <c r="TA169"/>
      <c r="TB169"/>
      <c r="TC169"/>
      <c r="TD169"/>
      <c r="TE169"/>
      <c r="TF169"/>
      <c r="TG169"/>
      <c r="TH169"/>
      <c r="TI169"/>
      <c r="TJ169"/>
      <c r="TK169"/>
      <c r="TL169"/>
      <c r="TM169"/>
      <c r="TN169"/>
      <c r="TO169"/>
      <c r="TP169"/>
      <c r="TQ169"/>
      <c r="TR169"/>
      <c r="TS169"/>
      <c r="TT169"/>
      <c r="TU169"/>
      <c r="TV169"/>
      <c r="TW169"/>
      <c r="TX169"/>
      <c r="TY169"/>
      <c r="TZ169"/>
      <c r="UA169"/>
      <c r="UB169"/>
      <c r="UC169"/>
      <c r="UD169"/>
      <c r="UE169"/>
      <c r="UF169"/>
      <c r="UG169"/>
      <c r="UH169"/>
      <c r="UI169"/>
      <c r="UJ169"/>
      <c r="UK169"/>
      <c r="UL169"/>
      <c r="UM169"/>
      <c r="UN169"/>
      <c r="UO169"/>
      <c r="UP169"/>
      <c r="UQ169"/>
      <c r="UR169"/>
      <c r="US169"/>
      <c r="UT169"/>
      <c r="UU169"/>
      <c r="UV169"/>
      <c r="UW169"/>
      <c r="UX169"/>
      <c r="UY169"/>
      <c r="UZ169"/>
      <c r="VA169"/>
      <c r="VB169"/>
      <c r="VC169"/>
      <c r="VD169"/>
      <c r="VE169"/>
      <c r="VF169"/>
      <c r="VG169"/>
      <c r="VH169"/>
      <c r="VI169"/>
      <c r="VJ169"/>
      <c r="VK169"/>
      <c r="VL169"/>
      <c r="VM169"/>
      <c r="VN169"/>
      <c r="VO169"/>
      <c r="VP169"/>
      <c r="VQ169"/>
      <c r="VR169"/>
      <c r="VS169"/>
      <c r="VT169"/>
      <c r="VU169"/>
      <c r="VV169"/>
      <c r="VW169"/>
      <c r="VX169"/>
      <c r="VY169"/>
      <c r="VZ169"/>
      <c r="WA169"/>
      <c r="WB169"/>
      <c r="WC169"/>
      <c r="WD169"/>
      <c r="WE169"/>
      <c r="WF169"/>
      <c r="WG169"/>
      <c r="WH169"/>
      <c r="WI169"/>
      <c r="WJ169"/>
      <c r="WK169"/>
      <c r="WL169"/>
      <c r="WM169"/>
      <c r="WN169"/>
      <c r="WO169"/>
      <c r="WP169"/>
      <c r="WQ169"/>
      <c r="WR169"/>
      <c r="WS169"/>
      <c r="WT169"/>
      <c r="WU169"/>
      <c r="WV169"/>
      <c r="WW169"/>
      <c r="WX169"/>
      <c r="WY169"/>
      <c r="WZ169"/>
      <c r="XA169"/>
      <c r="XB169"/>
      <c r="XC169"/>
      <c r="XD169"/>
      <c r="XE169"/>
      <c r="XF169"/>
      <c r="XG169"/>
      <c r="XH169"/>
      <c r="XI169"/>
      <c r="XJ169"/>
      <c r="XK169"/>
      <c r="XL169"/>
      <c r="XM169"/>
      <c r="XN169"/>
      <c r="XO169"/>
      <c r="XP169"/>
      <c r="XQ169"/>
      <c r="XR169"/>
      <c r="XS169"/>
      <c r="XT169"/>
      <c r="XU169"/>
      <c r="XV169"/>
      <c r="XW169"/>
      <c r="XX169"/>
      <c r="XY169"/>
      <c r="XZ169"/>
      <c r="YA169"/>
      <c r="YB169"/>
      <c r="YC169"/>
      <c r="YD169"/>
      <c r="YE169"/>
      <c r="YF169"/>
      <c r="YG169"/>
      <c r="YH169"/>
      <c r="YI169"/>
      <c r="YJ169"/>
      <c r="YK169"/>
      <c r="YL169"/>
      <c r="YM169"/>
      <c r="YN169"/>
      <c r="YO169"/>
      <c r="YP169"/>
      <c r="YQ169"/>
      <c r="YR169"/>
      <c r="YS169"/>
      <c r="YT169"/>
      <c r="YU169"/>
      <c r="YV169"/>
      <c r="YW169"/>
      <c r="YX169"/>
      <c r="YY169"/>
      <c r="YZ169"/>
      <c r="ZA169"/>
    </row>
    <row r="170" spans="1:677" ht="12.75" customHeight="1" outlineLevel="1" thickTop="1" thickBot="1">
      <c r="A170" s="31" t="s">
        <v>111</v>
      </c>
      <c r="B170" s="84" t="str">
        <f t="shared" si="21"/>
        <v>-</v>
      </c>
      <c r="C170" s="62">
        <v>1</v>
      </c>
      <c r="D170" s="62">
        <f t="shared" si="20"/>
        <v>3</v>
      </c>
      <c r="E170" s="122"/>
      <c r="F170" s="122"/>
      <c r="G170" s="122"/>
      <c r="H170" s="122"/>
      <c r="I170" s="122"/>
      <c r="J170" s="122"/>
      <c r="K170" s="122"/>
      <c r="L170" s="122"/>
      <c r="M170" s="122"/>
      <c r="N170" s="122"/>
      <c r="O170" s="122"/>
      <c r="P170" s="122"/>
      <c r="Q170" s="122"/>
      <c r="R170" s="122"/>
      <c r="S170" s="122"/>
      <c r="T170" s="122"/>
      <c r="U170" s="122"/>
      <c r="AI170" s="43"/>
      <c r="AJ170" s="154" t="s">
        <v>111</v>
      </c>
      <c r="AK170" s="46" t="s">
        <v>111</v>
      </c>
      <c r="AL170" s="1" t="s">
        <v>111</v>
      </c>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s="204"/>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c r="IW170"/>
      <c r="IX170"/>
      <c r="IY170"/>
      <c r="IZ170"/>
      <c r="JA170"/>
      <c r="JB170"/>
      <c r="JC170"/>
      <c r="JD170"/>
      <c r="JE170"/>
      <c r="JF170"/>
      <c r="JG170"/>
      <c r="JH170"/>
      <c r="JI170"/>
      <c r="JJ170"/>
      <c r="JK170"/>
      <c r="JL170"/>
      <c r="JM170"/>
      <c r="JN170"/>
      <c r="JO170"/>
      <c r="JP170"/>
      <c r="JQ170"/>
      <c r="JR170"/>
      <c r="JS170"/>
      <c r="JT170"/>
      <c r="JU170"/>
      <c r="JV170"/>
      <c r="JW170"/>
      <c r="JX170"/>
      <c r="JY170"/>
      <c r="JZ170"/>
      <c r="KA170"/>
      <c r="KB170"/>
      <c r="KC170"/>
      <c r="KD170"/>
      <c r="KE170"/>
      <c r="KF170"/>
      <c r="KG170"/>
      <c r="KH170"/>
      <c r="KI170"/>
      <c r="KJ170"/>
      <c r="KK170"/>
      <c r="KL170"/>
      <c r="KM170"/>
      <c r="KN170"/>
      <c r="KO170"/>
      <c r="KP170"/>
      <c r="KQ170"/>
      <c r="KR170"/>
      <c r="KS170"/>
      <c r="KT170"/>
      <c r="KU170"/>
      <c r="KV170"/>
      <c r="KW170"/>
      <c r="KX170"/>
      <c r="KY170"/>
      <c r="KZ170"/>
      <c r="LA170"/>
      <c r="LB170"/>
      <c r="LC170"/>
      <c r="LD170"/>
      <c r="LE170"/>
      <c r="LF170"/>
      <c r="LG170"/>
      <c r="LH170"/>
      <c r="LI170"/>
      <c r="LJ170"/>
      <c r="LK170"/>
      <c r="LL170"/>
      <c r="LM170"/>
      <c r="LN170"/>
      <c r="LO170"/>
      <c r="LP170"/>
      <c r="LQ170"/>
      <c r="LR170"/>
      <c r="LS170"/>
      <c r="LT170"/>
      <c r="LU170"/>
      <c r="LV170"/>
      <c r="LW170"/>
      <c r="LX170"/>
      <c r="LY170"/>
      <c r="LZ170"/>
      <c r="MA170"/>
      <c r="MB170"/>
      <c r="MC170"/>
      <c r="MD170"/>
      <c r="ME170"/>
      <c r="MF170"/>
      <c r="MG170"/>
      <c r="MH170"/>
      <c r="MI170"/>
      <c r="MJ170"/>
      <c r="MK170"/>
      <c r="ML170"/>
      <c r="MM170"/>
      <c r="MN170"/>
      <c r="MO170"/>
      <c r="MP170"/>
      <c r="MQ170"/>
      <c r="MR170"/>
      <c r="MS170"/>
      <c r="MT170"/>
      <c r="MU170"/>
      <c r="MV170"/>
      <c r="MW170"/>
      <c r="MX170"/>
      <c r="MY170"/>
      <c r="MZ170"/>
      <c r="NA170"/>
      <c r="NB170"/>
      <c r="NC170"/>
      <c r="ND170"/>
      <c r="NE170"/>
      <c r="NF170"/>
      <c r="NG170"/>
      <c r="NH170"/>
      <c r="NI170"/>
      <c r="NJ170"/>
      <c r="NK170"/>
      <c r="NL170"/>
      <c r="NM170"/>
      <c r="NN170"/>
      <c r="NO170"/>
      <c r="NP170"/>
      <c r="NQ170"/>
      <c r="NR170"/>
      <c r="NS170"/>
      <c r="NT170"/>
      <c r="NU170"/>
      <c r="NV170"/>
      <c r="NW170"/>
      <c r="NX170"/>
      <c r="NY170"/>
      <c r="NZ170"/>
      <c r="OA170"/>
      <c r="OB170"/>
      <c r="OC170"/>
      <c r="OD170"/>
      <c r="OE170"/>
      <c r="OF170"/>
      <c r="OG170"/>
      <c r="OH170"/>
      <c r="OI170"/>
      <c r="OJ170"/>
      <c r="OK170"/>
      <c r="OL170"/>
      <c r="OM170"/>
      <c r="ON170"/>
      <c r="OO170"/>
      <c r="OP170"/>
      <c r="OQ170"/>
      <c r="OR170"/>
      <c r="OS170"/>
      <c r="OT170"/>
      <c r="OU170"/>
      <c r="OV170"/>
      <c r="OW170"/>
      <c r="OX170"/>
      <c r="OY170"/>
      <c r="OZ170"/>
      <c r="PA170"/>
      <c r="PB170"/>
      <c r="PC170"/>
      <c r="PD170"/>
      <c r="PE170"/>
      <c r="PF170"/>
      <c r="PG170"/>
      <c r="PH170"/>
      <c r="PI170"/>
      <c r="PJ170"/>
      <c r="PK170"/>
      <c r="PL170"/>
      <c r="PM170"/>
      <c r="PN170"/>
      <c r="PO170"/>
      <c r="PP170"/>
      <c r="PQ170"/>
      <c r="PR170"/>
      <c r="PS170"/>
      <c r="PT170"/>
      <c r="PU170"/>
      <c r="PV170"/>
      <c r="PW170"/>
      <c r="PX170"/>
      <c r="PY170"/>
      <c r="PZ170"/>
      <c r="QA170"/>
      <c r="QB170"/>
      <c r="QC170"/>
      <c r="QD170"/>
      <c r="QE170"/>
      <c r="QF170"/>
      <c r="QG170"/>
      <c r="QH170"/>
      <c r="QI170"/>
      <c r="QJ170"/>
      <c r="QK170"/>
      <c r="QL170"/>
      <c r="QM170"/>
      <c r="QN170"/>
      <c r="QO170"/>
      <c r="QP170"/>
      <c r="QQ170"/>
      <c r="QR170"/>
      <c r="QS170"/>
      <c r="QT170"/>
      <c r="QU170"/>
      <c r="QV170"/>
      <c r="QW170"/>
      <c r="QX170"/>
      <c r="QY170"/>
      <c r="QZ170"/>
      <c r="RA170"/>
      <c r="RB170"/>
      <c r="RC170"/>
      <c r="RD170"/>
      <c r="RE170"/>
      <c r="RF170"/>
      <c r="RG170"/>
      <c r="RH170"/>
      <c r="RI170"/>
      <c r="RJ170"/>
      <c r="RK170"/>
      <c r="RL170"/>
      <c r="RM170"/>
      <c r="RN170"/>
      <c r="RO170"/>
      <c r="RP170"/>
      <c r="RQ170"/>
      <c r="RR170"/>
      <c r="RS170"/>
      <c r="RT170"/>
      <c r="RU170"/>
      <c r="RV170"/>
      <c r="RW170"/>
      <c r="RX170"/>
      <c r="RY170"/>
      <c r="RZ170"/>
      <c r="SA170"/>
      <c r="SB170"/>
      <c r="SC170"/>
      <c r="SD170"/>
      <c r="SE170"/>
      <c r="SF170"/>
      <c r="SG170"/>
      <c r="SH170"/>
      <c r="SI170"/>
      <c r="SJ170"/>
      <c r="SK170"/>
      <c r="SL170"/>
      <c r="SM170"/>
      <c r="SN170"/>
      <c r="SO170"/>
      <c r="SP170"/>
      <c r="SQ170"/>
      <c r="SR170"/>
      <c r="SS170"/>
      <c r="ST170"/>
      <c r="SU170"/>
      <c r="SV170"/>
      <c r="SW170"/>
      <c r="SX170"/>
      <c r="SY170"/>
      <c r="SZ170"/>
      <c r="TA170"/>
      <c r="TB170"/>
      <c r="TC170"/>
      <c r="TD170"/>
      <c r="TE170"/>
      <c r="TF170"/>
      <c r="TG170"/>
      <c r="TH170"/>
      <c r="TI170"/>
      <c r="TJ170"/>
      <c r="TK170"/>
      <c r="TL170"/>
      <c r="TM170"/>
      <c r="TN170"/>
      <c r="TO170"/>
      <c r="TP170"/>
      <c r="TQ170"/>
      <c r="TR170"/>
      <c r="TS170"/>
      <c r="TT170"/>
      <c r="TU170"/>
      <c r="TV170"/>
      <c r="TW170"/>
      <c r="TX170"/>
      <c r="TY170"/>
      <c r="TZ170"/>
      <c r="UA170"/>
      <c r="UB170"/>
      <c r="UC170"/>
      <c r="UD170"/>
      <c r="UE170"/>
      <c r="UF170"/>
      <c r="UG170"/>
      <c r="UH170"/>
      <c r="UI170"/>
      <c r="UJ170"/>
      <c r="UK170"/>
      <c r="UL170"/>
      <c r="UM170"/>
      <c r="UN170"/>
      <c r="UO170"/>
      <c r="UP170"/>
      <c r="UQ170"/>
      <c r="UR170"/>
      <c r="US170"/>
      <c r="UT170"/>
      <c r="UU170"/>
      <c r="UV170"/>
      <c r="UW170"/>
      <c r="UX170"/>
      <c r="UY170"/>
      <c r="UZ170"/>
      <c r="VA170"/>
      <c r="VB170"/>
      <c r="VC170"/>
      <c r="VD170"/>
      <c r="VE170"/>
      <c r="VF170"/>
      <c r="VG170"/>
      <c r="VH170"/>
      <c r="VI170"/>
      <c r="VJ170"/>
      <c r="VK170"/>
      <c r="VL170"/>
      <c r="VM170"/>
      <c r="VN170"/>
      <c r="VO170"/>
      <c r="VP170"/>
      <c r="VQ170"/>
      <c r="VR170"/>
      <c r="VS170"/>
      <c r="VT170"/>
      <c r="VU170"/>
      <c r="VV170"/>
      <c r="VW170"/>
      <c r="VX170"/>
      <c r="VY170"/>
      <c r="VZ170"/>
      <c r="WA170"/>
      <c r="WB170"/>
      <c r="WC170"/>
      <c r="WD170"/>
      <c r="WE170"/>
      <c r="WF170"/>
      <c r="WG170"/>
      <c r="WH170"/>
      <c r="WI170"/>
      <c r="WJ170"/>
      <c r="WK170"/>
      <c r="WL170"/>
      <c r="WM170"/>
      <c r="WN170"/>
      <c r="WO170"/>
      <c r="WP170"/>
      <c r="WQ170"/>
      <c r="WR170"/>
      <c r="WS170"/>
      <c r="WT170"/>
      <c r="WU170"/>
      <c r="WV170"/>
      <c r="WW170"/>
      <c r="WX170"/>
      <c r="WY170"/>
      <c r="WZ170"/>
      <c r="XA170"/>
      <c r="XB170"/>
      <c r="XC170"/>
      <c r="XD170"/>
      <c r="XE170"/>
      <c r="XF170"/>
      <c r="XG170"/>
      <c r="XH170"/>
      <c r="XI170"/>
      <c r="XJ170"/>
      <c r="XK170"/>
      <c r="XL170"/>
      <c r="XM170"/>
      <c r="XN170"/>
      <c r="XO170"/>
      <c r="XP170"/>
      <c r="XQ170"/>
      <c r="XR170"/>
      <c r="XS170"/>
      <c r="XT170"/>
      <c r="XU170"/>
      <c r="XV170"/>
      <c r="XW170"/>
      <c r="XX170"/>
      <c r="XY170"/>
      <c r="XZ170"/>
      <c r="YA170"/>
      <c r="YB170"/>
      <c r="YC170"/>
      <c r="YD170"/>
      <c r="YE170"/>
      <c r="YF170"/>
      <c r="YG170"/>
      <c r="YH170"/>
      <c r="YI170"/>
      <c r="YJ170"/>
      <c r="YK170"/>
      <c r="YL170"/>
      <c r="YM170"/>
      <c r="YN170"/>
      <c r="YO170"/>
      <c r="YP170"/>
      <c r="YQ170"/>
      <c r="YR170"/>
      <c r="YS170"/>
      <c r="YT170"/>
      <c r="YU170"/>
      <c r="YV170"/>
      <c r="YW170"/>
      <c r="YX170"/>
      <c r="YY170"/>
      <c r="YZ170"/>
      <c r="ZA170"/>
    </row>
    <row r="171" spans="1:677" ht="14.25" outlineLevel="1" thickTop="1" thickBot="1">
      <c r="A171" s="16" t="s">
        <v>6</v>
      </c>
      <c r="B171" s="84" t="str">
        <f t="shared" si="21"/>
        <v>-</v>
      </c>
      <c r="D171" s="79">
        <f t="shared" si="20"/>
        <v>13</v>
      </c>
      <c r="E171" s="122"/>
      <c r="F171" s="122"/>
      <c r="G171" s="122"/>
      <c r="H171" s="122"/>
      <c r="I171" s="122"/>
      <c r="J171" s="122"/>
      <c r="K171" s="122"/>
      <c r="L171" s="122"/>
      <c r="M171" s="122"/>
      <c r="N171" s="122"/>
      <c r="O171" s="122"/>
      <c r="P171" s="122"/>
      <c r="Q171" s="122"/>
      <c r="R171" s="122"/>
      <c r="S171" s="122"/>
      <c r="T171" s="122"/>
      <c r="U171" s="122"/>
      <c r="V171" s="16" t="s">
        <v>188</v>
      </c>
      <c r="W171" s="16" t="s">
        <v>188</v>
      </c>
      <c r="X171" s="16" t="s">
        <v>265</v>
      </c>
      <c r="Z171" s="16" t="s">
        <v>265</v>
      </c>
      <c r="AA171" s="16" t="s">
        <v>195</v>
      </c>
      <c r="AB171" s="16" t="s">
        <v>196</v>
      </c>
      <c r="AC171" s="16" t="s">
        <v>264</v>
      </c>
      <c r="AD171" s="16" t="s">
        <v>263</v>
      </c>
      <c r="AF171" s="45"/>
      <c r="AG171" s="16" t="s">
        <v>188</v>
      </c>
      <c r="AH171" s="16" t="s">
        <v>188</v>
      </c>
      <c r="AI171" s="16" t="s">
        <v>184</v>
      </c>
      <c r="AJ171" s="117" t="s">
        <v>184</v>
      </c>
      <c r="AK171" s="16" t="s">
        <v>184</v>
      </c>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s="204"/>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c r="IW171"/>
      <c r="IX171"/>
      <c r="IY171"/>
      <c r="IZ171"/>
      <c r="JA171"/>
      <c r="JB171"/>
      <c r="JC171"/>
      <c r="JD171"/>
      <c r="JE171"/>
      <c r="JF171"/>
      <c r="JG171"/>
      <c r="JH171"/>
      <c r="JI171"/>
      <c r="JJ171"/>
      <c r="JK171"/>
      <c r="JL171"/>
      <c r="JM171"/>
      <c r="JN171"/>
      <c r="JO171"/>
      <c r="JP171"/>
      <c r="JQ171"/>
      <c r="JR171"/>
      <c r="JS171"/>
      <c r="JT171"/>
      <c r="JU171"/>
      <c r="JV171"/>
      <c r="JW171"/>
      <c r="JX171"/>
      <c r="JY171"/>
      <c r="JZ171"/>
      <c r="KA171"/>
      <c r="KB171"/>
      <c r="KC171"/>
      <c r="KD171"/>
      <c r="KE171"/>
      <c r="KF171"/>
      <c r="KG171"/>
      <c r="KH171"/>
      <c r="KI171"/>
      <c r="KJ171"/>
      <c r="KK171"/>
      <c r="KL171"/>
      <c r="KM171"/>
      <c r="KN171"/>
      <c r="KO171"/>
      <c r="KP171"/>
      <c r="KQ171"/>
      <c r="KR171"/>
      <c r="KS171"/>
      <c r="KT171"/>
      <c r="KU171"/>
      <c r="KV171"/>
      <c r="KW171"/>
      <c r="KX171"/>
      <c r="KY171"/>
      <c r="KZ171"/>
      <c r="LA171"/>
      <c r="LB171"/>
      <c r="LC171"/>
      <c r="LD171"/>
      <c r="LE171"/>
      <c r="LF171"/>
      <c r="LG171"/>
      <c r="LH171"/>
      <c r="LI171"/>
      <c r="LJ171"/>
      <c r="LK171"/>
      <c r="LL171"/>
      <c r="LM171"/>
      <c r="LN171"/>
      <c r="LO171"/>
      <c r="LP171"/>
      <c r="LQ171"/>
      <c r="LR171"/>
      <c r="LS171"/>
      <c r="LT171"/>
      <c r="LU171"/>
      <c r="LV171"/>
      <c r="LW171"/>
      <c r="LX171"/>
      <c r="LY171"/>
      <c r="LZ171"/>
      <c r="MA171"/>
      <c r="MB171"/>
      <c r="MC171"/>
      <c r="MD171"/>
      <c r="ME171"/>
      <c r="MF171"/>
      <c r="MG171"/>
      <c r="MH171"/>
      <c r="MI171"/>
      <c r="MJ171"/>
      <c r="MK171"/>
      <c r="ML171"/>
      <c r="MM171"/>
      <c r="MN171"/>
      <c r="MO171"/>
      <c r="MP171"/>
      <c r="MQ171"/>
      <c r="MR171"/>
      <c r="MS171"/>
      <c r="MT171"/>
      <c r="MU171"/>
      <c r="MV171"/>
      <c r="MW171"/>
      <c r="MX171"/>
      <c r="MY171"/>
      <c r="MZ171"/>
      <c r="NA171"/>
      <c r="NB171"/>
      <c r="NC171"/>
      <c r="ND171"/>
      <c r="NE171"/>
      <c r="NF171"/>
      <c r="NG171"/>
      <c r="NH171"/>
      <c r="NI171"/>
      <c r="NJ171"/>
      <c r="NK171"/>
      <c r="NL171"/>
      <c r="NM171"/>
      <c r="NN171"/>
      <c r="NO171"/>
      <c r="NP171"/>
      <c r="NQ171"/>
      <c r="NR171"/>
      <c r="NS171"/>
      <c r="NT171"/>
      <c r="NU171"/>
      <c r="NV171"/>
      <c r="NW171"/>
      <c r="NX171"/>
      <c r="NY171"/>
      <c r="NZ171"/>
      <c r="OA171"/>
      <c r="OB171"/>
      <c r="OC171"/>
      <c r="OD171"/>
      <c r="OE171"/>
      <c r="OF171"/>
      <c r="OG171"/>
      <c r="OH171"/>
      <c r="OI171"/>
      <c r="OJ171"/>
      <c r="OK171"/>
      <c r="OL171"/>
      <c r="OM171"/>
      <c r="ON171"/>
      <c r="OO171"/>
      <c r="OP171"/>
      <c r="OQ171"/>
      <c r="OR171"/>
      <c r="OS171"/>
      <c r="OT171"/>
      <c r="OU171"/>
      <c r="OV171"/>
      <c r="OW171"/>
      <c r="OX171"/>
      <c r="OY171"/>
      <c r="OZ171"/>
      <c r="PA171"/>
      <c r="PB171"/>
      <c r="PC171"/>
      <c r="PD171"/>
      <c r="PE171"/>
      <c r="PF171"/>
      <c r="PG171"/>
      <c r="PH171"/>
      <c r="PI171"/>
      <c r="PJ171"/>
      <c r="PK171"/>
      <c r="PL171"/>
      <c r="PM171"/>
      <c r="PN171"/>
      <c r="PO171"/>
      <c r="PP171"/>
      <c r="PQ171"/>
      <c r="PR171"/>
      <c r="PS171"/>
      <c r="PT171"/>
      <c r="PU171"/>
      <c r="PV171"/>
      <c r="PW171"/>
      <c r="PX171"/>
      <c r="PY171"/>
      <c r="PZ171"/>
      <c r="QA171"/>
      <c r="QB171"/>
      <c r="QC171"/>
      <c r="QD171"/>
      <c r="QE171"/>
      <c r="QF171"/>
      <c r="QG171"/>
      <c r="QH171"/>
      <c r="QI171"/>
      <c r="QJ171"/>
      <c r="QK171"/>
      <c r="QL171"/>
      <c r="QM171"/>
      <c r="QN171"/>
      <c r="QO171"/>
      <c r="QP171"/>
      <c r="QQ171"/>
      <c r="QR171"/>
      <c r="QS171"/>
      <c r="QT171"/>
      <c r="QU171"/>
      <c r="QV171"/>
      <c r="QW171"/>
      <c r="QX171"/>
      <c r="QY171"/>
      <c r="QZ171"/>
      <c r="RA171"/>
      <c r="RB171"/>
      <c r="RC171"/>
      <c r="RD171"/>
      <c r="RE171"/>
      <c r="RF171"/>
      <c r="RG171"/>
      <c r="RH171"/>
      <c r="RI171"/>
      <c r="RJ171"/>
      <c r="RK171"/>
      <c r="RL171"/>
      <c r="RM171"/>
      <c r="RN171"/>
      <c r="RO171"/>
      <c r="RP171"/>
      <c r="RQ171"/>
      <c r="RR171"/>
      <c r="RS171"/>
      <c r="RT171"/>
      <c r="RU171"/>
      <c r="RV171"/>
      <c r="RW171"/>
      <c r="RX171"/>
      <c r="RY171"/>
      <c r="RZ171"/>
      <c r="SA171"/>
      <c r="SB171"/>
      <c r="SC171"/>
      <c r="SD171"/>
      <c r="SE171"/>
      <c r="SF171"/>
      <c r="SG171"/>
      <c r="SH171"/>
      <c r="SI171"/>
      <c r="SJ171"/>
      <c r="SK171"/>
      <c r="SL171"/>
      <c r="SM171"/>
      <c r="SN171"/>
      <c r="SO171"/>
      <c r="SP171"/>
      <c r="SQ171"/>
      <c r="SR171"/>
      <c r="SS171"/>
      <c r="ST171"/>
      <c r="SU171"/>
      <c r="SV171"/>
      <c r="SW171"/>
      <c r="SX171"/>
      <c r="SY171"/>
      <c r="SZ171"/>
      <c r="TA171"/>
      <c r="TB171"/>
      <c r="TC171"/>
      <c r="TD171"/>
      <c r="TE171"/>
      <c r="TF171"/>
      <c r="TG171"/>
      <c r="TH171"/>
      <c r="TI171"/>
      <c r="TJ171"/>
      <c r="TK171"/>
      <c r="TL171"/>
      <c r="TM171"/>
      <c r="TN171"/>
      <c r="TO171"/>
      <c r="TP171"/>
      <c r="TQ171"/>
      <c r="TR171"/>
      <c r="TS171"/>
      <c r="TT171"/>
      <c r="TU171"/>
      <c r="TV171"/>
      <c r="TW171"/>
      <c r="TX171"/>
      <c r="TY171"/>
      <c r="TZ171"/>
      <c r="UA171"/>
      <c r="UB171"/>
      <c r="UC171"/>
      <c r="UD171"/>
      <c r="UE171"/>
      <c r="UF171"/>
      <c r="UG171"/>
      <c r="UH171"/>
      <c r="UI171"/>
      <c r="UJ171"/>
      <c r="UK171"/>
      <c r="UL171"/>
      <c r="UM171"/>
      <c r="UN171"/>
      <c r="UO171"/>
      <c r="UP171"/>
      <c r="UQ171"/>
      <c r="UR171"/>
      <c r="US171"/>
      <c r="UT171"/>
      <c r="UU171"/>
      <c r="UV171"/>
      <c r="UW171"/>
      <c r="UX171"/>
      <c r="UY171"/>
      <c r="UZ171"/>
      <c r="VA171"/>
      <c r="VB171"/>
      <c r="VC171"/>
      <c r="VD171"/>
      <c r="VE171"/>
      <c r="VF171"/>
      <c r="VG171"/>
      <c r="VH171"/>
      <c r="VI171"/>
      <c r="VJ171"/>
      <c r="VK171"/>
      <c r="VL171"/>
      <c r="VM171"/>
      <c r="VN171"/>
      <c r="VO171"/>
      <c r="VP171"/>
      <c r="VQ171"/>
      <c r="VR171"/>
      <c r="VS171"/>
      <c r="VT171"/>
      <c r="VU171"/>
      <c r="VV171"/>
      <c r="VW171"/>
      <c r="VX171"/>
      <c r="VY171"/>
      <c r="VZ171"/>
      <c r="WA171"/>
      <c r="WB171"/>
      <c r="WC171"/>
      <c r="WD171"/>
      <c r="WE171"/>
      <c r="WF171"/>
      <c r="WG171"/>
      <c r="WH171"/>
      <c r="WI171"/>
      <c r="WJ171"/>
      <c r="WK171"/>
      <c r="WL171"/>
      <c r="WM171"/>
      <c r="WN171"/>
      <c r="WO171"/>
      <c r="WP171"/>
      <c r="WQ171"/>
      <c r="WR171"/>
      <c r="WS171"/>
      <c r="WT171"/>
      <c r="WU171"/>
      <c r="WV171"/>
      <c r="WW171"/>
      <c r="WX171"/>
      <c r="WY171"/>
      <c r="WZ171"/>
      <c r="XA171"/>
      <c r="XB171"/>
      <c r="XC171"/>
      <c r="XD171"/>
      <c r="XE171"/>
      <c r="XF171"/>
      <c r="XG171"/>
      <c r="XH171"/>
      <c r="XI171"/>
      <c r="XJ171"/>
      <c r="XK171"/>
      <c r="XL171"/>
      <c r="XM171"/>
      <c r="XN171"/>
      <c r="XO171"/>
      <c r="XP171"/>
      <c r="XQ171"/>
      <c r="XR171"/>
      <c r="XS171"/>
      <c r="XT171"/>
      <c r="XU171"/>
      <c r="XV171"/>
      <c r="XW171"/>
      <c r="XX171"/>
      <c r="XY171"/>
      <c r="XZ171"/>
      <c r="YA171"/>
      <c r="YB171"/>
      <c r="YC171"/>
      <c r="YD171"/>
      <c r="YE171"/>
      <c r="YF171"/>
      <c r="YG171"/>
      <c r="YH171"/>
      <c r="YI171"/>
      <c r="YJ171"/>
      <c r="YK171"/>
      <c r="YL171"/>
      <c r="YM171"/>
      <c r="YN171"/>
      <c r="YO171"/>
      <c r="YP171"/>
      <c r="YQ171"/>
      <c r="YR171"/>
      <c r="YS171"/>
      <c r="YT171"/>
      <c r="YU171"/>
      <c r="YV171"/>
      <c r="YW171"/>
      <c r="YX171"/>
      <c r="YY171"/>
      <c r="YZ171"/>
      <c r="ZA171"/>
    </row>
    <row r="172" spans="1:677" ht="13.5" customHeight="1" outlineLevel="1" thickTop="1" thickBot="1">
      <c r="A172" s="25" t="s">
        <v>47</v>
      </c>
      <c r="B172" s="84" t="str">
        <f t="shared" si="21"/>
        <v>-</v>
      </c>
      <c r="C172" s="62">
        <v>2</v>
      </c>
      <c r="D172" s="62">
        <f t="shared" si="20"/>
        <v>4</v>
      </c>
      <c r="E172" s="122"/>
      <c r="F172" s="122"/>
      <c r="G172" s="122"/>
      <c r="H172" s="122"/>
      <c r="I172" s="122"/>
      <c r="J172" s="122"/>
      <c r="K172" s="122"/>
      <c r="L172" s="122"/>
      <c r="M172" s="122"/>
      <c r="N172" s="122"/>
      <c r="O172" s="122"/>
      <c r="P172" s="122"/>
      <c r="Q172" s="122"/>
      <c r="R172" s="122"/>
      <c r="S172" s="122"/>
      <c r="T172" s="122"/>
      <c r="U172" s="122"/>
      <c r="AE172" s="43"/>
      <c r="AF172" s="161" t="s">
        <v>185</v>
      </c>
      <c r="AG172" s="92" t="s">
        <v>185</v>
      </c>
      <c r="AI172" s="43"/>
      <c r="AJ172" s="161" t="s">
        <v>185</v>
      </c>
      <c r="AK172" s="92" t="s">
        <v>185</v>
      </c>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s="204"/>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c r="IW172"/>
      <c r="IX172"/>
      <c r="IY172"/>
      <c r="IZ172"/>
      <c r="JA172"/>
      <c r="JB172"/>
      <c r="JC172"/>
      <c r="JD172"/>
      <c r="JE172"/>
      <c r="JF172"/>
      <c r="JG172"/>
      <c r="JH172"/>
      <c r="JI172"/>
      <c r="JJ172"/>
      <c r="JK172"/>
      <c r="JL172"/>
      <c r="JM172"/>
      <c r="JN172"/>
      <c r="JO172"/>
      <c r="JP172"/>
      <c r="JQ172"/>
      <c r="JR172"/>
      <c r="JS172"/>
      <c r="JT172"/>
      <c r="JU172"/>
      <c r="JV172"/>
      <c r="JW172"/>
      <c r="JX172"/>
      <c r="JY172"/>
      <c r="JZ172"/>
      <c r="KA172"/>
      <c r="KB172"/>
      <c r="KC172"/>
      <c r="KD172"/>
      <c r="KE172"/>
      <c r="KF172"/>
      <c r="KG172"/>
      <c r="KH172"/>
      <c r="KI172"/>
      <c r="KJ172"/>
      <c r="KK172"/>
      <c r="KL172"/>
      <c r="KM172"/>
      <c r="KN172"/>
      <c r="KO172"/>
      <c r="KP172"/>
      <c r="KQ172"/>
      <c r="KR172"/>
      <c r="KS172"/>
      <c r="KT172"/>
      <c r="KU172"/>
      <c r="KV172"/>
      <c r="KW172"/>
      <c r="KX172"/>
      <c r="KY172"/>
      <c r="KZ172"/>
      <c r="LA172"/>
      <c r="LB172"/>
      <c r="LC172"/>
      <c r="LD172"/>
      <c r="LE172"/>
      <c r="LF172"/>
      <c r="LG172"/>
      <c r="LH172"/>
      <c r="LI172"/>
      <c r="LJ172"/>
      <c r="LK172"/>
      <c r="LL172"/>
      <c r="LM172"/>
      <c r="LN172"/>
      <c r="LO172"/>
      <c r="LP172"/>
      <c r="LQ172"/>
      <c r="LR172"/>
      <c r="LS172"/>
      <c r="LT172"/>
      <c r="LU172"/>
      <c r="LV172"/>
      <c r="LW172"/>
      <c r="LX172"/>
      <c r="LY172"/>
      <c r="LZ172"/>
      <c r="MA172"/>
      <c r="MB172"/>
      <c r="MC172"/>
      <c r="MD172"/>
      <c r="ME172"/>
      <c r="MF172"/>
      <c r="MG172"/>
      <c r="MH172"/>
      <c r="MI172"/>
      <c r="MJ172"/>
      <c r="MK172"/>
      <c r="ML172"/>
      <c r="MM172"/>
      <c r="MN172"/>
      <c r="MO172"/>
      <c r="MP172"/>
      <c r="MQ172"/>
      <c r="MR172"/>
      <c r="MS172"/>
      <c r="MT172"/>
      <c r="MU172"/>
      <c r="MV172"/>
      <c r="MW172"/>
      <c r="MX172"/>
      <c r="MY172"/>
      <c r="MZ172"/>
      <c r="NA172"/>
      <c r="NB172"/>
      <c r="NC172"/>
      <c r="ND172"/>
      <c r="NE172"/>
      <c r="NF172"/>
      <c r="NG172"/>
      <c r="NH172"/>
      <c r="NI172"/>
      <c r="NJ172"/>
      <c r="NK172"/>
      <c r="NL172"/>
      <c r="NM172"/>
      <c r="NN172"/>
      <c r="NO172"/>
      <c r="NP172"/>
      <c r="NQ172"/>
      <c r="NR172"/>
      <c r="NS172"/>
      <c r="NT172"/>
      <c r="NU172"/>
      <c r="NV172"/>
      <c r="NW172"/>
      <c r="NX172"/>
      <c r="NY172"/>
      <c r="NZ172"/>
      <c r="OA172"/>
      <c r="OB172"/>
      <c r="OC172"/>
      <c r="OD172"/>
      <c r="OE172"/>
      <c r="OF172"/>
      <c r="OG172"/>
      <c r="OH172"/>
      <c r="OI172"/>
      <c r="OJ172"/>
      <c r="OK172"/>
      <c r="OL172"/>
      <c r="OM172"/>
      <c r="ON172"/>
      <c r="OO172"/>
      <c r="OP172"/>
      <c r="OQ172"/>
      <c r="OR172"/>
      <c r="OS172"/>
      <c r="OT172"/>
      <c r="OU172"/>
      <c r="OV172"/>
      <c r="OW172"/>
      <c r="OX172"/>
      <c r="OY172"/>
      <c r="OZ172"/>
      <c r="PA172"/>
      <c r="PB172"/>
      <c r="PC172"/>
      <c r="PD172"/>
      <c r="PE172"/>
      <c r="PF172"/>
      <c r="PG172"/>
      <c r="PH172"/>
      <c r="PI172"/>
      <c r="PJ172"/>
      <c r="PK172"/>
      <c r="PL172"/>
      <c r="PM172"/>
      <c r="PN172"/>
      <c r="PO172"/>
      <c r="PP172"/>
      <c r="PQ172"/>
      <c r="PR172"/>
      <c r="PS172"/>
      <c r="PT172"/>
      <c r="PU172"/>
      <c r="PV172"/>
      <c r="PW172"/>
      <c r="PX172"/>
      <c r="PY172"/>
      <c r="PZ172"/>
      <c r="QA172"/>
      <c r="QB172"/>
      <c r="QC172"/>
      <c r="QD172"/>
      <c r="QE172"/>
      <c r="QF172"/>
      <c r="QG172"/>
      <c r="QH172"/>
      <c r="QI172"/>
      <c r="QJ172"/>
      <c r="QK172"/>
      <c r="QL172"/>
      <c r="QM172"/>
      <c r="QN172"/>
      <c r="QO172"/>
      <c r="QP172"/>
      <c r="QQ172"/>
      <c r="QR172"/>
      <c r="QS172"/>
      <c r="QT172"/>
      <c r="QU172"/>
      <c r="QV172"/>
      <c r="QW172"/>
      <c r="QX172"/>
      <c r="QY172"/>
      <c r="QZ172"/>
      <c r="RA172"/>
      <c r="RB172"/>
      <c r="RC172"/>
      <c r="RD172"/>
      <c r="RE172"/>
      <c r="RF172"/>
      <c r="RG172"/>
      <c r="RH172"/>
      <c r="RI172"/>
      <c r="RJ172"/>
      <c r="RK172"/>
      <c r="RL172"/>
      <c r="RM172"/>
      <c r="RN172"/>
      <c r="RO172"/>
      <c r="RP172"/>
      <c r="RQ172"/>
      <c r="RR172"/>
      <c r="RS172"/>
      <c r="RT172"/>
      <c r="RU172"/>
      <c r="RV172"/>
      <c r="RW172"/>
      <c r="RX172"/>
      <c r="RY172"/>
      <c r="RZ172"/>
      <c r="SA172"/>
      <c r="SB172"/>
      <c r="SC172"/>
      <c r="SD172"/>
      <c r="SE172"/>
      <c r="SF172"/>
      <c r="SG172"/>
      <c r="SH172"/>
      <c r="SI172"/>
      <c r="SJ172"/>
      <c r="SK172"/>
      <c r="SL172"/>
      <c r="SM172"/>
      <c r="SN172"/>
      <c r="SO172"/>
      <c r="SP172"/>
      <c r="SQ172"/>
      <c r="SR172"/>
      <c r="SS172"/>
      <c r="ST172"/>
      <c r="SU172"/>
      <c r="SV172"/>
      <c r="SW172"/>
      <c r="SX172"/>
      <c r="SY172"/>
      <c r="SZ172"/>
      <c r="TA172"/>
      <c r="TB172"/>
      <c r="TC172"/>
      <c r="TD172"/>
      <c r="TE172"/>
      <c r="TF172"/>
      <c r="TG172"/>
      <c r="TH172"/>
      <c r="TI172"/>
      <c r="TJ172"/>
      <c r="TK172"/>
      <c r="TL172"/>
      <c r="TM172"/>
      <c r="TN172"/>
      <c r="TO172"/>
      <c r="TP172"/>
      <c r="TQ172"/>
      <c r="TR172"/>
      <c r="TS172"/>
      <c r="TT172"/>
      <c r="TU172"/>
      <c r="TV172"/>
      <c r="TW172"/>
      <c r="TX172"/>
      <c r="TY172"/>
      <c r="TZ172"/>
      <c r="UA172"/>
      <c r="UB172"/>
      <c r="UC172"/>
      <c r="UD172"/>
      <c r="UE172"/>
      <c r="UF172"/>
      <c r="UG172"/>
      <c r="UH172"/>
      <c r="UI172"/>
      <c r="UJ172"/>
      <c r="UK172"/>
      <c r="UL172"/>
      <c r="UM172"/>
      <c r="UN172"/>
      <c r="UO172"/>
      <c r="UP172"/>
      <c r="UQ172"/>
      <c r="UR172"/>
      <c r="US172"/>
      <c r="UT172"/>
      <c r="UU172"/>
      <c r="UV172"/>
      <c r="UW172"/>
      <c r="UX172"/>
      <c r="UY172"/>
      <c r="UZ172"/>
      <c r="VA172"/>
      <c r="VB172"/>
      <c r="VC172"/>
      <c r="VD172"/>
      <c r="VE172"/>
      <c r="VF172"/>
      <c r="VG172"/>
      <c r="VH172"/>
      <c r="VI172"/>
      <c r="VJ172"/>
      <c r="VK172"/>
      <c r="VL172"/>
      <c r="VM172"/>
      <c r="VN172"/>
      <c r="VO172"/>
      <c r="VP172"/>
      <c r="VQ172"/>
      <c r="VR172"/>
      <c r="VS172"/>
      <c r="VT172"/>
      <c r="VU172"/>
      <c r="VV172"/>
      <c r="VW172"/>
      <c r="VX172"/>
      <c r="VY172"/>
      <c r="VZ172"/>
      <c r="WA172"/>
      <c r="WB172"/>
      <c r="WC172"/>
      <c r="WD172"/>
      <c r="WE172"/>
      <c r="WF172"/>
      <c r="WG172"/>
      <c r="WH172"/>
      <c r="WI172"/>
      <c r="WJ172"/>
      <c r="WK172"/>
      <c r="WL172"/>
      <c r="WM172"/>
      <c r="WN172"/>
      <c r="WO172"/>
      <c r="WP172"/>
      <c r="WQ172"/>
      <c r="WR172"/>
      <c r="WS172"/>
      <c r="WT172"/>
      <c r="WU172"/>
      <c r="WV172"/>
      <c r="WW172"/>
      <c r="WX172"/>
      <c r="WY172"/>
      <c r="WZ172"/>
      <c r="XA172"/>
      <c r="XB172"/>
      <c r="XC172"/>
      <c r="XD172"/>
      <c r="XE172"/>
      <c r="XF172"/>
      <c r="XG172"/>
      <c r="XH172"/>
      <c r="XI172"/>
      <c r="XJ172"/>
      <c r="XK172"/>
      <c r="XL172"/>
      <c r="XM172"/>
      <c r="XN172"/>
      <c r="XO172"/>
      <c r="XP172"/>
      <c r="XQ172"/>
      <c r="XR172"/>
      <c r="XS172"/>
      <c r="XT172"/>
      <c r="XU172"/>
      <c r="XV172"/>
      <c r="XW172"/>
      <c r="XX172"/>
      <c r="XY172"/>
      <c r="XZ172"/>
      <c r="YA172"/>
      <c r="YB172"/>
      <c r="YC172"/>
      <c r="YD172"/>
      <c r="YE172"/>
      <c r="YF172"/>
      <c r="YG172"/>
      <c r="YH172"/>
      <c r="YI172"/>
      <c r="YJ172"/>
      <c r="YK172"/>
      <c r="YL172"/>
      <c r="YM172"/>
      <c r="YN172"/>
      <c r="YO172"/>
      <c r="YP172"/>
      <c r="YQ172"/>
      <c r="YR172"/>
      <c r="YS172"/>
      <c r="YT172"/>
      <c r="YU172"/>
      <c r="YV172"/>
      <c r="YW172"/>
      <c r="YX172"/>
      <c r="YY172"/>
      <c r="YZ172"/>
      <c r="ZA172"/>
    </row>
    <row r="173" spans="1:677" ht="13.5" customHeight="1" outlineLevel="1" thickTop="1">
      <c r="A173" s="364" t="s">
        <v>49</v>
      </c>
      <c r="B173" s="84" t="str">
        <f t="shared" si="21"/>
        <v>-</v>
      </c>
      <c r="D173" s="62">
        <f t="shared" si="20"/>
        <v>6</v>
      </c>
      <c r="E173" s="122"/>
      <c r="F173" s="122"/>
      <c r="G173" s="122"/>
      <c r="H173" s="122"/>
      <c r="I173" s="122"/>
      <c r="J173" s="122"/>
      <c r="K173" s="122"/>
      <c r="L173" s="122"/>
      <c r="M173" s="122"/>
      <c r="N173" s="122"/>
      <c r="O173" s="122"/>
      <c r="P173" s="122"/>
      <c r="Q173" s="122"/>
      <c r="R173" s="122"/>
      <c r="S173" s="122"/>
      <c r="T173" s="122"/>
      <c r="U173" s="122"/>
      <c r="AC173" s="194"/>
      <c r="AD173" s="364" t="s">
        <v>74</v>
      </c>
      <c r="AE173" s="364" t="s">
        <v>74</v>
      </c>
      <c r="AF173" s="364" t="s">
        <v>74</v>
      </c>
      <c r="AG173" s="364" t="s">
        <v>74</v>
      </c>
      <c r="AI173" s="364" t="s">
        <v>74</v>
      </c>
      <c r="AJ173" s="45"/>
      <c r="AK173" s="364" t="s">
        <v>74</v>
      </c>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s="204"/>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c r="IW173"/>
      <c r="IX173"/>
      <c r="IY173"/>
      <c r="IZ173"/>
      <c r="JA173"/>
      <c r="JB173"/>
      <c r="JC173"/>
      <c r="JD173"/>
      <c r="JE173"/>
      <c r="JF173"/>
      <c r="JG173"/>
      <c r="JH173"/>
      <c r="JI173"/>
      <c r="JJ173"/>
      <c r="JK173"/>
      <c r="JL173"/>
      <c r="JM173"/>
      <c r="JN173"/>
      <c r="JO173"/>
      <c r="JP173"/>
      <c r="JQ173"/>
      <c r="JR173"/>
      <c r="JS173"/>
      <c r="JT173"/>
      <c r="JU173"/>
      <c r="JV173"/>
      <c r="JW173"/>
      <c r="JX173"/>
      <c r="JY173"/>
      <c r="JZ173"/>
      <c r="KA173"/>
      <c r="KB173"/>
      <c r="KC173"/>
      <c r="KD173"/>
      <c r="KE173"/>
      <c r="KF173"/>
      <c r="KG173"/>
      <c r="KH173"/>
      <c r="KI173"/>
      <c r="KJ173"/>
      <c r="KK173"/>
      <c r="KL173"/>
      <c r="KM173"/>
      <c r="KN173"/>
      <c r="KO173"/>
      <c r="KP173"/>
      <c r="KQ173"/>
      <c r="KR173"/>
      <c r="KS173"/>
      <c r="KT173"/>
      <c r="KU173"/>
      <c r="KV173"/>
      <c r="KW173"/>
      <c r="KX173"/>
      <c r="KY173"/>
      <c r="KZ173"/>
      <c r="LA173"/>
      <c r="LB173"/>
      <c r="LC173"/>
      <c r="LD173"/>
      <c r="LE173"/>
      <c r="LF173"/>
      <c r="LG173"/>
      <c r="LH173"/>
      <c r="LI173"/>
      <c r="LJ173"/>
      <c r="LK173"/>
      <c r="LL173"/>
      <c r="LM173"/>
      <c r="LN173"/>
      <c r="LO173"/>
      <c r="LP173"/>
      <c r="LQ173"/>
      <c r="LR173"/>
      <c r="LS173"/>
      <c r="LT173"/>
      <c r="LU173"/>
      <c r="LV173"/>
      <c r="LW173"/>
      <c r="LX173"/>
      <c r="LY173"/>
      <c r="LZ173"/>
      <c r="MA173"/>
      <c r="MB173"/>
      <c r="MC173"/>
      <c r="MD173"/>
      <c r="ME173"/>
      <c r="MF173"/>
      <c r="MG173"/>
      <c r="MH173"/>
      <c r="MI173"/>
      <c r="MJ173"/>
      <c r="MK173"/>
      <c r="ML173"/>
      <c r="MM173"/>
      <c r="MN173"/>
      <c r="MO173"/>
      <c r="MP173"/>
      <c r="MQ173"/>
      <c r="MR173"/>
      <c r="MS173"/>
      <c r="MT173"/>
      <c r="MU173"/>
      <c r="MV173"/>
      <c r="MW173"/>
      <c r="MX173"/>
      <c r="MY173"/>
      <c r="MZ173"/>
      <c r="NA173"/>
      <c r="NB173"/>
      <c r="NC173"/>
      <c r="ND173"/>
      <c r="NE173"/>
      <c r="NF173"/>
      <c r="NG173"/>
      <c r="NH173"/>
      <c r="NI173"/>
      <c r="NJ173"/>
      <c r="NK173"/>
      <c r="NL173"/>
      <c r="NM173"/>
      <c r="NN173"/>
      <c r="NO173"/>
      <c r="NP173"/>
      <c r="NQ173"/>
      <c r="NR173"/>
      <c r="NS173"/>
      <c r="NT173"/>
      <c r="NU173"/>
      <c r="NV173"/>
      <c r="NW173"/>
      <c r="NX173"/>
      <c r="NY173"/>
      <c r="NZ173"/>
      <c r="OA173"/>
      <c r="OB173"/>
      <c r="OC173"/>
      <c r="OD173"/>
      <c r="OE173"/>
      <c r="OF173"/>
      <c r="OG173"/>
      <c r="OH173"/>
      <c r="OI173"/>
      <c r="OJ173"/>
      <c r="OK173"/>
      <c r="OL173"/>
      <c r="OM173"/>
      <c r="ON173"/>
      <c r="OO173"/>
      <c r="OP173"/>
      <c r="OQ173"/>
      <c r="OR173"/>
      <c r="OS173"/>
      <c r="OT173"/>
      <c r="OU173"/>
      <c r="OV173"/>
      <c r="OW173"/>
      <c r="OX173"/>
      <c r="OY173"/>
      <c r="OZ173"/>
      <c r="PA173"/>
      <c r="PB173"/>
      <c r="PC173"/>
      <c r="PD173"/>
      <c r="PE173"/>
      <c r="PF173"/>
      <c r="PG173"/>
      <c r="PH173"/>
      <c r="PI173"/>
      <c r="PJ173"/>
      <c r="PK173"/>
      <c r="PL173"/>
      <c r="PM173"/>
      <c r="PN173"/>
      <c r="PO173"/>
      <c r="PP173"/>
      <c r="PQ173"/>
      <c r="PR173"/>
      <c r="PS173"/>
      <c r="PT173"/>
      <c r="PU173"/>
      <c r="PV173"/>
      <c r="PW173"/>
      <c r="PX173"/>
      <c r="PY173"/>
      <c r="PZ173"/>
      <c r="QA173"/>
      <c r="QB173"/>
      <c r="QC173"/>
      <c r="QD173"/>
      <c r="QE173"/>
      <c r="QF173"/>
      <c r="QG173"/>
      <c r="QH173"/>
      <c r="QI173"/>
      <c r="QJ173"/>
      <c r="QK173"/>
      <c r="QL173"/>
      <c r="QM173"/>
      <c r="QN173"/>
      <c r="QO173"/>
      <c r="QP173"/>
      <c r="QQ173"/>
      <c r="QR173"/>
      <c r="QS173"/>
      <c r="QT173"/>
      <c r="QU173"/>
      <c r="QV173"/>
      <c r="QW173"/>
      <c r="QX173"/>
      <c r="QY173"/>
      <c r="QZ173"/>
      <c r="RA173"/>
      <c r="RB173"/>
      <c r="RC173"/>
      <c r="RD173"/>
      <c r="RE173"/>
      <c r="RF173"/>
      <c r="RG173"/>
      <c r="RH173"/>
      <c r="RI173"/>
      <c r="RJ173"/>
      <c r="RK173"/>
      <c r="RL173"/>
      <c r="RM173"/>
      <c r="RN173"/>
      <c r="RO173"/>
      <c r="RP173"/>
      <c r="RQ173"/>
      <c r="RR173"/>
      <c r="RS173"/>
      <c r="RT173"/>
      <c r="RU173"/>
      <c r="RV173"/>
      <c r="RW173"/>
      <c r="RX173"/>
      <c r="RY173"/>
      <c r="RZ173"/>
      <c r="SA173"/>
      <c r="SB173"/>
      <c r="SC173"/>
      <c r="SD173"/>
      <c r="SE173"/>
      <c r="SF173"/>
      <c r="SG173"/>
      <c r="SH173"/>
      <c r="SI173"/>
      <c r="SJ173"/>
      <c r="SK173"/>
      <c r="SL173"/>
      <c r="SM173"/>
      <c r="SN173"/>
      <c r="SO173"/>
      <c r="SP173"/>
      <c r="SQ173"/>
      <c r="SR173"/>
      <c r="SS173"/>
      <c r="ST173"/>
      <c r="SU173"/>
      <c r="SV173"/>
      <c r="SW173"/>
      <c r="SX173"/>
      <c r="SY173"/>
      <c r="SZ173"/>
      <c r="TA173"/>
      <c r="TB173"/>
      <c r="TC173"/>
      <c r="TD173"/>
      <c r="TE173"/>
      <c r="TF173"/>
      <c r="TG173"/>
      <c r="TH173"/>
      <c r="TI173"/>
      <c r="TJ173"/>
      <c r="TK173"/>
      <c r="TL173"/>
      <c r="TM173"/>
      <c r="TN173"/>
      <c r="TO173"/>
      <c r="TP173"/>
      <c r="TQ173"/>
      <c r="TR173"/>
      <c r="TS173"/>
      <c r="TT173"/>
      <c r="TU173"/>
      <c r="TV173"/>
      <c r="TW173"/>
      <c r="TX173"/>
      <c r="TY173"/>
      <c r="TZ173"/>
      <c r="UA173"/>
      <c r="UB173"/>
      <c r="UC173"/>
      <c r="UD173"/>
      <c r="UE173"/>
      <c r="UF173"/>
      <c r="UG173"/>
      <c r="UH173"/>
      <c r="UI173"/>
      <c r="UJ173"/>
      <c r="UK173"/>
      <c r="UL173"/>
      <c r="UM173"/>
      <c r="UN173"/>
      <c r="UO173"/>
      <c r="UP173"/>
      <c r="UQ173"/>
      <c r="UR173"/>
      <c r="US173"/>
      <c r="UT173"/>
      <c r="UU173"/>
      <c r="UV173"/>
      <c r="UW173"/>
      <c r="UX173"/>
      <c r="UY173"/>
      <c r="UZ173"/>
      <c r="VA173"/>
      <c r="VB173"/>
      <c r="VC173"/>
      <c r="VD173"/>
      <c r="VE173"/>
      <c r="VF173"/>
      <c r="VG173"/>
      <c r="VH173"/>
      <c r="VI173"/>
      <c r="VJ173"/>
      <c r="VK173"/>
      <c r="VL173"/>
      <c r="VM173"/>
      <c r="VN173"/>
      <c r="VO173"/>
      <c r="VP173"/>
      <c r="VQ173"/>
      <c r="VR173"/>
      <c r="VS173"/>
      <c r="VT173"/>
      <c r="VU173"/>
      <c r="VV173"/>
      <c r="VW173"/>
      <c r="VX173"/>
      <c r="VY173"/>
      <c r="VZ173"/>
      <c r="WA173"/>
      <c r="WB173"/>
      <c r="WC173"/>
      <c r="WD173"/>
      <c r="WE173"/>
      <c r="WF173"/>
      <c r="WG173"/>
      <c r="WH173"/>
      <c r="WI173"/>
      <c r="WJ173"/>
      <c r="WK173"/>
      <c r="WL173"/>
      <c r="WM173"/>
      <c r="WN173"/>
      <c r="WO173"/>
      <c r="WP173"/>
      <c r="WQ173"/>
      <c r="WR173"/>
      <c r="WS173"/>
      <c r="WT173"/>
      <c r="WU173"/>
      <c r="WV173"/>
      <c r="WW173"/>
      <c r="WX173"/>
      <c r="WY173"/>
      <c r="WZ173"/>
      <c r="XA173"/>
      <c r="XB173"/>
      <c r="XC173"/>
      <c r="XD173"/>
      <c r="XE173"/>
      <c r="XF173"/>
      <c r="XG173"/>
      <c r="XH173"/>
      <c r="XI173"/>
      <c r="XJ173"/>
      <c r="XK173"/>
      <c r="XL173"/>
      <c r="XM173"/>
      <c r="XN173"/>
      <c r="XO173"/>
      <c r="XP173"/>
      <c r="XQ173"/>
      <c r="XR173"/>
      <c r="XS173"/>
      <c r="XT173"/>
      <c r="XU173"/>
      <c r="XV173"/>
      <c r="XW173"/>
      <c r="XX173"/>
      <c r="XY173"/>
      <c r="XZ173"/>
      <c r="YA173"/>
      <c r="YB173"/>
      <c r="YC173"/>
      <c r="YD173"/>
      <c r="YE173"/>
      <c r="YF173"/>
      <c r="YG173"/>
      <c r="YH173"/>
      <c r="YI173"/>
      <c r="YJ173"/>
      <c r="YK173"/>
      <c r="YL173"/>
      <c r="YM173"/>
      <c r="YN173"/>
      <c r="YO173"/>
      <c r="YP173"/>
      <c r="YQ173"/>
      <c r="YR173"/>
      <c r="YS173"/>
      <c r="YT173"/>
      <c r="YU173"/>
      <c r="YV173"/>
      <c r="YW173"/>
      <c r="YX173"/>
      <c r="YY173"/>
      <c r="YZ173"/>
      <c r="ZA173"/>
    </row>
    <row r="174" spans="1:677" outlineLevel="1">
      <c r="A174" s="31" t="s">
        <v>222</v>
      </c>
      <c r="B174" s="84">
        <f>D174</f>
        <v>4</v>
      </c>
      <c r="D174" s="62">
        <f t="shared" si="20"/>
        <v>4</v>
      </c>
      <c r="E174" s="122"/>
      <c r="F174" s="122"/>
      <c r="G174" s="122"/>
      <c r="H174" s="122"/>
      <c r="I174" s="122"/>
      <c r="J174" s="122"/>
      <c r="K174" s="122"/>
      <c r="L174" s="122"/>
      <c r="M174" s="122"/>
      <c r="N174" s="122"/>
      <c r="O174" s="122"/>
      <c r="P174" s="122"/>
      <c r="Q174" s="122"/>
      <c r="R174" s="122"/>
      <c r="S174" s="122"/>
      <c r="T174" s="122"/>
      <c r="U174" s="122"/>
      <c r="AF174" s="46"/>
      <c r="AG174" s="194"/>
      <c r="AH174" s="31" t="s">
        <v>222</v>
      </c>
      <c r="AI174" s="31" t="s">
        <v>222</v>
      </c>
      <c r="AJ174" s="31" t="s">
        <v>222</v>
      </c>
      <c r="AK174" s="31" t="s">
        <v>222</v>
      </c>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s="20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c r="IW174"/>
      <c r="IX174"/>
      <c r="IY174"/>
      <c r="IZ174"/>
      <c r="JA174"/>
      <c r="JB174"/>
      <c r="JC174"/>
      <c r="JD174"/>
      <c r="JE174"/>
      <c r="JF174"/>
      <c r="JG174"/>
      <c r="JH174"/>
      <c r="JI174"/>
      <c r="JJ174"/>
      <c r="JK174"/>
      <c r="JL174"/>
      <c r="JM174"/>
      <c r="JN174"/>
      <c r="JO174"/>
      <c r="JP174"/>
      <c r="JQ174"/>
      <c r="JR174"/>
      <c r="JS174"/>
      <c r="JT174"/>
      <c r="JU174"/>
      <c r="JV174"/>
      <c r="JW174"/>
      <c r="JX174"/>
      <c r="JY174"/>
      <c r="JZ174"/>
      <c r="KA174"/>
      <c r="KB174"/>
      <c r="KC174"/>
      <c r="KD174"/>
      <c r="KE174"/>
      <c r="KF174"/>
      <c r="KG174"/>
      <c r="KH174"/>
      <c r="KI174"/>
      <c r="KJ174"/>
      <c r="KK174"/>
      <c r="KL174"/>
      <c r="KM174"/>
      <c r="KN174"/>
      <c r="KO174"/>
      <c r="KP174"/>
      <c r="KQ174"/>
      <c r="KR174"/>
      <c r="KS174"/>
      <c r="KT174"/>
      <c r="KU174"/>
      <c r="KV174"/>
      <c r="KW174"/>
      <c r="KX174"/>
      <c r="KY174"/>
      <c r="KZ174"/>
      <c r="LA174"/>
      <c r="LB174"/>
      <c r="LC174"/>
      <c r="LD174"/>
      <c r="LE174"/>
      <c r="LF174"/>
      <c r="LG174"/>
      <c r="LH174"/>
      <c r="LI174"/>
      <c r="LJ174"/>
      <c r="LK174"/>
      <c r="LL174"/>
      <c r="LM174"/>
      <c r="LN174"/>
      <c r="LO174"/>
      <c r="LP174"/>
      <c r="LQ174"/>
      <c r="LR174"/>
      <c r="LS174"/>
      <c r="LT174"/>
      <c r="LU174"/>
      <c r="LV174"/>
      <c r="LW174"/>
      <c r="LX174"/>
      <c r="LY174"/>
      <c r="LZ174"/>
      <c r="MA174"/>
      <c r="MB174"/>
      <c r="MC174"/>
      <c r="MD174"/>
      <c r="ME174"/>
      <c r="MF174"/>
      <c r="MG174"/>
      <c r="MH174"/>
      <c r="MI174"/>
      <c r="MJ174"/>
      <c r="MK174"/>
      <c r="ML174"/>
      <c r="MM174"/>
      <c r="MN174"/>
      <c r="MO174"/>
      <c r="MP174"/>
      <c r="MQ174"/>
      <c r="MR174"/>
      <c r="MS174"/>
      <c r="MT174"/>
      <c r="MU174"/>
      <c r="MV174"/>
      <c r="MW174"/>
      <c r="MX174"/>
      <c r="MY174"/>
      <c r="MZ174"/>
      <c r="NA174"/>
      <c r="NB174"/>
      <c r="NC174"/>
      <c r="ND174"/>
      <c r="NE174"/>
      <c r="NF174"/>
      <c r="NG174"/>
      <c r="NH174"/>
      <c r="NI174"/>
      <c r="NJ174"/>
      <c r="NK174"/>
      <c r="NL174"/>
      <c r="NM174"/>
      <c r="NN174"/>
      <c r="NO174"/>
      <c r="NP174"/>
      <c r="NQ174"/>
      <c r="NR174"/>
      <c r="NS174"/>
      <c r="NT174"/>
      <c r="NU174"/>
      <c r="NV174"/>
      <c r="NW174"/>
      <c r="NX174"/>
      <c r="NY174"/>
      <c r="NZ174"/>
      <c r="OA174"/>
      <c r="OB174"/>
      <c r="OC174"/>
      <c r="OD174"/>
      <c r="OE174"/>
      <c r="OF174"/>
      <c r="OG174"/>
      <c r="OH174"/>
      <c r="OI174"/>
      <c r="OJ174"/>
      <c r="OK174"/>
      <c r="OL174"/>
      <c r="OM174"/>
      <c r="ON174"/>
      <c r="OO174"/>
      <c r="OP174"/>
      <c r="OQ174"/>
      <c r="OR174"/>
      <c r="OS174"/>
      <c r="OT174"/>
      <c r="OU174"/>
      <c r="OV174"/>
      <c r="OW174"/>
      <c r="OX174"/>
      <c r="OY174"/>
      <c r="OZ174"/>
      <c r="PA174"/>
      <c r="PB174"/>
      <c r="PC174"/>
      <c r="PD174"/>
      <c r="PE174"/>
      <c r="PF174"/>
      <c r="PG174"/>
      <c r="PH174"/>
      <c r="PI174"/>
      <c r="PJ174"/>
      <c r="PK174"/>
      <c r="PL174"/>
      <c r="PM174"/>
      <c r="PN174"/>
      <c r="PO174"/>
      <c r="PP174"/>
      <c r="PQ174"/>
      <c r="PR174"/>
      <c r="PS174"/>
      <c r="PT174"/>
      <c r="PU174"/>
      <c r="PV174"/>
      <c r="PW174"/>
      <c r="PX174"/>
      <c r="PY174"/>
      <c r="PZ174"/>
      <c r="QA174"/>
      <c r="QB174"/>
      <c r="QC174"/>
      <c r="QD174"/>
      <c r="QE174"/>
      <c r="QF174"/>
      <c r="QG174"/>
      <c r="QH174"/>
      <c r="QI174"/>
      <c r="QJ174"/>
      <c r="QK174"/>
      <c r="QL174"/>
      <c r="QM174"/>
      <c r="QN174"/>
      <c r="QO174"/>
      <c r="QP174"/>
      <c r="QQ174"/>
      <c r="QR174"/>
      <c r="QS174"/>
      <c r="QT174"/>
      <c r="QU174"/>
      <c r="QV174"/>
      <c r="QW174"/>
      <c r="QX174"/>
      <c r="QY174"/>
      <c r="QZ174"/>
      <c r="RA174"/>
      <c r="RB174"/>
      <c r="RC174"/>
      <c r="RD174"/>
      <c r="RE174"/>
      <c r="RF174"/>
      <c r="RG174"/>
      <c r="RH174"/>
      <c r="RI174"/>
      <c r="RJ174"/>
      <c r="RK174"/>
      <c r="RL174"/>
      <c r="RM174"/>
      <c r="RN174"/>
      <c r="RO174"/>
      <c r="RP174"/>
      <c r="RQ174"/>
      <c r="RR174"/>
      <c r="RS174"/>
      <c r="RT174"/>
      <c r="RU174"/>
      <c r="RV174"/>
      <c r="RW174"/>
      <c r="RX174"/>
      <c r="RY174"/>
      <c r="RZ174"/>
      <c r="SA174"/>
      <c r="SB174"/>
      <c r="SC174"/>
      <c r="SD174"/>
      <c r="SE174"/>
      <c r="SF174"/>
      <c r="SG174"/>
      <c r="SH174"/>
      <c r="SI174"/>
      <c r="SJ174"/>
      <c r="SK174"/>
      <c r="SL174"/>
      <c r="SM174"/>
      <c r="SN174"/>
      <c r="SO174"/>
      <c r="SP174"/>
      <c r="SQ174"/>
      <c r="SR174"/>
      <c r="SS174"/>
      <c r="ST174"/>
      <c r="SU174"/>
      <c r="SV174"/>
      <c r="SW174"/>
      <c r="SX174"/>
      <c r="SY174"/>
      <c r="SZ174"/>
      <c r="TA174"/>
      <c r="TB174"/>
      <c r="TC174"/>
      <c r="TD174"/>
      <c r="TE174"/>
      <c r="TF174"/>
      <c r="TG174"/>
      <c r="TH174"/>
      <c r="TI174"/>
      <c r="TJ174"/>
      <c r="TK174"/>
      <c r="TL174"/>
      <c r="TM174"/>
      <c r="TN174"/>
      <c r="TO174"/>
      <c r="TP174"/>
      <c r="TQ174"/>
      <c r="TR174"/>
      <c r="TS174"/>
      <c r="TT174"/>
      <c r="TU174"/>
      <c r="TV174"/>
      <c r="TW174"/>
      <c r="TX174"/>
      <c r="TY174"/>
      <c r="TZ174"/>
      <c r="UA174"/>
      <c r="UB174"/>
      <c r="UC174"/>
      <c r="UD174"/>
      <c r="UE174"/>
      <c r="UF174"/>
      <c r="UG174"/>
      <c r="UH174"/>
      <c r="UI174"/>
      <c r="UJ174"/>
      <c r="UK174"/>
      <c r="UL174"/>
      <c r="UM174"/>
      <c r="UN174"/>
      <c r="UO174"/>
      <c r="UP174"/>
      <c r="UQ174"/>
      <c r="UR174"/>
      <c r="US174"/>
      <c r="UT174"/>
      <c r="UU174"/>
      <c r="UV174"/>
      <c r="UW174"/>
      <c r="UX174"/>
      <c r="UY174"/>
      <c r="UZ174"/>
      <c r="VA174"/>
      <c r="VB174"/>
      <c r="VC174"/>
      <c r="VD174"/>
      <c r="VE174"/>
      <c r="VF174"/>
      <c r="VG174"/>
      <c r="VH174"/>
      <c r="VI174"/>
      <c r="VJ174"/>
      <c r="VK174"/>
      <c r="VL174"/>
      <c r="VM174"/>
      <c r="VN174"/>
      <c r="VO174"/>
      <c r="VP174"/>
      <c r="VQ174"/>
      <c r="VR174"/>
      <c r="VS174"/>
      <c r="VT174"/>
      <c r="VU174"/>
      <c r="VV174"/>
      <c r="VW174"/>
      <c r="VX174"/>
      <c r="VY174"/>
      <c r="VZ174"/>
      <c r="WA174"/>
      <c r="WB174"/>
      <c r="WC174"/>
      <c r="WD174"/>
      <c r="WE174"/>
      <c r="WF174"/>
      <c r="WG174"/>
      <c r="WH174"/>
      <c r="WI174"/>
      <c r="WJ174"/>
      <c r="WK174"/>
      <c r="WL174"/>
      <c r="WM174"/>
      <c r="WN174"/>
      <c r="WO174"/>
      <c r="WP174"/>
      <c r="WQ174"/>
      <c r="WR174"/>
      <c r="WS174"/>
      <c r="WT174"/>
      <c r="WU174"/>
      <c r="WV174"/>
      <c r="WW174"/>
      <c r="WX174"/>
      <c r="WY174"/>
      <c r="WZ174"/>
      <c r="XA174"/>
      <c r="XB174"/>
      <c r="XC174"/>
      <c r="XD174"/>
      <c r="XE174"/>
      <c r="XF174"/>
      <c r="XG174"/>
      <c r="XH174"/>
      <c r="XI174"/>
      <c r="XJ174"/>
      <c r="XK174"/>
      <c r="XL174"/>
      <c r="XM174"/>
      <c r="XN174"/>
      <c r="XO174"/>
      <c r="XP174"/>
      <c r="XQ174"/>
      <c r="XR174"/>
      <c r="XS174"/>
      <c r="XT174"/>
      <c r="XU174"/>
      <c r="XV174"/>
      <c r="XW174"/>
      <c r="XX174"/>
      <c r="XY174"/>
      <c r="XZ174"/>
      <c r="YA174"/>
      <c r="YB174"/>
      <c r="YC174"/>
      <c r="YD174"/>
      <c r="YE174"/>
      <c r="YF174"/>
      <c r="YG174"/>
      <c r="YH174"/>
      <c r="YI174"/>
      <c r="YJ174"/>
      <c r="YK174"/>
      <c r="YL174"/>
      <c r="YM174"/>
      <c r="YN174"/>
      <c r="YO174"/>
      <c r="YP174"/>
      <c r="YQ174"/>
      <c r="YR174"/>
      <c r="YS174"/>
      <c r="YT174"/>
      <c r="YU174"/>
      <c r="YV174"/>
      <c r="YW174"/>
      <c r="YX174"/>
      <c r="YY174"/>
      <c r="YZ174"/>
      <c r="ZA174"/>
    </row>
    <row r="175" spans="1:677" ht="13.5" customHeight="1" outlineLevel="1">
      <c r="A175" s="36" t="s">
        <v>30</v>
      </c>
      <c r="B175" s="84">
        <f>D175</f>
        <v>4</v>
      </c>
      <c r="D175" s="62">
        <f t="shared" si="20"/>
        <v>4</v>
      </c>
      <c r="E175" s="122"/>
      <c r="F175" s="122"/>
      <c r="G175" s="122"/>
      <c r="H175" s="122"/>
      <c r="I175" s="122"/>
      <c r="J175" s="122"/>
      <c r="K175" s="122"/>
      <c r="L175" s="122"/>
      <c r="M175" s="122"/>
      <c r="N175" s="122"/>
      <c r="O175" s="122"/>
      <c r="P175" s="122"/>
      <c r="Q175" s="122"/>
      <c r="R175" s="122"/>
      <c r="S175" s="122"/>
      <c r="T175" s="122"/>
      <c r="U175" s="122"/>
      <c r="Z175" s="194"/>
      <c r="AA175" s="36" t="s">
        <v>30</v>
      </c>
      <c r="AB175" s="180" t="s">
        <v>30</v>
      </c>
      <c r="AC175" s="195"/>
      <c r="AJ175" s="36" t="s">
        <v>30</v>
      </c>
      <c r="AK175" s="36" t="s">
        <v>30</v>
      </c>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s="204"/>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c r="IW175"/>
      <c r="IX175"/>
      <c r="IY175"/>
      <c r="IZ175"/>
      <c r="JA175"/>
      <c r="JB175"/>
      <c r="JC175"/>
      <c r="JD175"/>
      <c r="JE175"/>
      <c r="JF175"/>
      <c r="JG175"/>
      <c r="JH175"/>
      <c r="JI175"/>
      <c r="JJ175"/>
      <c r="JK175"/>
      <c r="JL175"/>
      <c r="JM175"/>
      <c r="JN175"/>
      <c r="JO175"/>
      <c r="JP175"/>
      <c r="JQ175"/>
      <c r="JR175"/>
      <c r="JS175"/>
      <c r="JT175"/>
      <c r="JU175"/>
      <c r="JV175"/>
      <c r="JW175"/>
      <c r="JX175"/>
      <c r="JY175"/>
      <c r="JZ175"/>
      <c r="KA175"/>
      <c r="KB175"/>
      <c r="KC175"/>
      <c r="KD175"/>
      <c r="KE175"/>
      <c r="KF175"/>
      <c r="KG175"/>
      <c r="KH175"/>
      <c r="KI175"/>
      <c r="KJ175"/>
      <c r="KK175"/>
      <c r="KL175"/>
      <c r="KM175"/>
      <c r="KN175"/>
      <c r="KO175"/>
      <c r="KP175"/>
      <c r="KQ175"/>
      <c r="KR175"/>
      <c r="KS175"/>
      <c r="KT175"/>
      <c r="KU175"/>
      <c r="KV175"/>
      <c r="KW175"/>
      <c r="KX175"/>
      <c r="KY175"/>
      <c r="KZ175"/>
      <c r="LA175"/>
      <c r="LB175"/>
      <c r="LC175"/>
      <c r="LD175"/>
      <c r="LE175"/>
      <c r="LF175"/>
      <c r="LG175"/>
      <c r="LH175"/>
      <c r="LI175"/>
      <c r="LJ175"/>
      <c r="LK175"/>
      <c r="LL175"/>
      <c r="LM175"/>
      <c r="LN175"/>
      <c r="LO175"/>
      <c r="LP175"/>
      <c r="LQ175"/>
      <c r="LR175"/>
      <c r="LS175"/>
      <c r="LT175"/>
      <c r="LU175"/>
      <c r="LV175"/>
      <c r="LW175"/>
      <c r="LX175"/>
      <c r="LY175"/>
      <c r="LZ175"/>
      <c r="MA175"/>
      <c r="MB175"/>
      <c r="MC175"/>
      <c r="MD175"/>
      <c r="ME175"/>
      <c r="MF175"/>
      <c r="MG175"/>
      <c r="MH175"/>
      <c r="MI175"/>
      <c r="MJ175"/>
      <c r="MK175"/>
      <c r="ML175"/>
      <c r="MM175"/>
      <c r="MN175"/>
      <c r="MO175"/>
      <c r="MP175"/>
      <c r="MQ175"/>
      <c r="MR175"/>
      <c r="MS175"/>
      <c r="MT175"/>
      <c r="MU175"/>
      <c r="MV175"/>
      <c r="MW175"/>
      <c r="MX175"/>
      <c r="MY175"/>
      <c r="MZ175"/>
      <c r="NA175"/>
      <c r="NB175"/>
      <c r="NC175"/>
      <c r="ND175"/>
      <c r="NE175"/>
      <c r="NF175"/>
      <c r="NG175"/>
      <c r="NH175"/>
      <c r="NI175"/>
      <c r="NJ175"/>
      <c r="NK175"/>
      <c r="NL175"/>
      <c r="NM175"/>
      <c r="NN175"/>
      <c r="NO175"/>
      <c r="NP175"/>
      <c r="NQ175"/>
      <c r="NR175"/>
      <c r="NS175"/>
      <c r="NT175"/>
      <c r="NU175"/>
      <c r="NV175"/>
      <c r="NW175"/>
      <c r="NX175"/>
      <c r="NY175"/>
      <c r="NZ175"/>
      <c r="OA175"/>
      <c r="OB175"/>
      <c r="OC175"/>
      <c r="OD175"/>
      <c r="OE175"/>
      <c r="OF175"/>
      <c r="OG175"/>
      <c r="OH175"/>
      <c r="OI175"/>
      <c r="OJ175"/>
      <c r="OK175"/>
      <c r="OL175"/>
      <c r="OM175"/>
      <c r="ON175"/>
      <c r="OO175"/>
      <c r="OP175"/>
      <c r="OQ175"/>
      <c r="OR175"/>
      <c r="OS175"/>
      <c r="OT175"/>
      <c r="OU175"/>
      <c r="OV175"/>
      <c r="OW175"/>
      <c r="OX175"/>
      <c r="OY175"/>
      <c r="OZ175"/>
      <c r="PA175"/>
      <c r="PB175"/>
      <c r="PC175"/>
      <c r="PD175"/>
      <c r="PE175"/>
      <c r="PF175"/>
      <c r="PG175"/>
      <c r="PH175"/>
      <c r="PI175"/>
      <c r="PJ175"/>
      <c r="PK175"/>
      <c r="PL175"/>
      <c r="PM175"/>
      <c r="PN175"/>
      <c r="PO175"/>
      <c r="PP175"/>
      <c r="PQ175"/>
      <c r="PR175"/>
      <c r="PS175"/>
      <c r="PT175"/>
      <c r="PU175"/>
      <c r="PV175"/>
      <c r="PW175"/>
      <c r="PX175"/>
      <c r="PY175"/>
      <c r="PZ175"/>
      <c r="QA175"/>
      <c r="QB175"/>
      <c r="QC175"/>
      <c r="QD175"/>
      <c r="QE175"/>
      <c r="QF175"/>
      <c r="QG175"/>
      <c r="QH175"/>
      <c r="QI175"/>
      <c r="QJ175"/>
      <c r="QK175"/>
      <c r="QL175"/>
      <c r="QM175"/>
      <c r="QN175"/>
      <c r="QO175"/>
      <c r="QP175"/>
      <c r="QQ175"/>
      <c r="QR175"/>
      <c r="QS175"/>
      <c r="QT175"/>
      <c r="QU175"/>
      <c r="QV175"/>
      <c r="QW175"/>
      <c r="QX175"/>
      <c r="QY175"/>
      <c r="QZ175"/>
      <c r="RA175"/>
      <c r="RB175"/>
      <c r="RC175"/>
      <c r="RD175"/>
      <c r="RE175"/>
      <c r="RF175"/>
      <c r="RG175"/>
      <c r="RH175"/>
      <c r="RI175"/>
      <c r="RJ175"/>
      <c r="RK175"/>
      <c r="RL175"/>
      <c r="RM175"/>
      <c r="RN175"/>
      <c r="RO175"/>
      <c r="RP175"/>
      <c r="RQ175"/>
      <c r="RR175"/>
      <c r="RS175"/>
      <c r="RT175"/>
      <c r="RU175"/>
      <c r="RV175"/>
      <c r="RW175"/>
      <c r="RX175"/>
      <c r="RY175"/>
      <c r="RZ175"/>
      <c r="SA175"/>
      <c r="SB175"/>
      <c r="SC175"/>
      <c r="SD175"/>
      <c r="SE175"/>
      <c r="SF175"/>
      <c r="SG175"/>
      <c r="SH175"/>
      <c r="SI175"/>
      <c r="SJ175"/>
      <c r="SK175"/>
      <c r="SL175"/>
      <c r="SM175"/>
      <c r="SN175"/>
      <c r="SO175"/>
      <c r="SP175"/>
      <c r="SQ175"/>
      <c r="SR175"/>
      <c r="SS175"/>
      <c r="ST175"/>
      <c r="SU175"/>
      <c r="SV175"/>
      <c r="SW175"/>
      <c r="SX175"/>
      <c r="SY175"/>
      <c r="SZ175"/>
      <c r="TA175"/>
      <c r="TB175"/>
      <c r="TC175"/>
      <c r="TD175"/>
      <c r="TE175"/>
      <c r="TF175"/>
      <c r="TG175"/>
      <c r="TH175"/>
      <c r="TI175"/>
      <c r="TJ175"/>
      <c r="TK175"/>
      <c r="TL175"/>
      <c r="TM175"/>
      <c r="TN175"/>
      <c r="TO175"/>
      <c r="TP175"/>
      <c r="TQ175"/>
      <c r="TR175"/>
      <c r="TS175"/>
      <c r="TT175"/>
      <c r="TU175"/>
      <c r="TV175"/>
      <c r="TW175"/>
      <c r="TX175"/>
      <c r="TY175"/>
      <c r="TZ175"/>
      <c r="UA175"/>
      <c r="UB175"/>
      <c r="UC175"/>
      <c r="UD175"/>
      <c r="UE175"/>
      <c r="UF175"/>
      <c r="UG175"/>
      <c r="UH175"/>
      <c r="UI175"/>
      <c r="UJ175"/>
      <c r="UK175"/>
      <c r="UL175"/>
      <c r="UM175"/>
      <c r="UN175"/>
      <c r="UO175"/>
      <c r="UP175"/>
      <c r="UQ175"/>
      <c r="UR175"/>
      <c r="US175"/>
      <c r="UT175"/>
      <c r="UU175"/>
      <c r="UV175"/>
      <c r="UW175"/>
      <c r="UX175"/>
      <c r="UY175"/>
      <c r="UZ175"/>
      <c r="VA175"/>
      <c r="VB175"/>
      <c r="VC175"/>
      <c r="VD175"/>
      <c r="VE175"/>
      <c r="VF175"/>
      <c r="VG175"/>
      <c r="VH175"/>
      <c r="VI175"/>
      <c r="VJ175"/>
      <c r="VK175"/>
      <c r="VL175"/>
      <c r="VM175"/>
      <c r="VN175"/>
      <c r="VO175"/>
      <c r="VP175"/>
      <c r="VQ175"/>
      <c r="VR175"/>
      <c r="VS175"/>
      <c r="VT175"/>
      <c r="VU175"/>
      <c r="VV175"/>
      <c r="VW175"/>
      <c r="VX175"/>
      <c r="VY175"/>
      <c r="VZ175"/>
      <c r="WA175"/>
      <c r="WB175"/>
      <c r="WC175"/>
      <c r="WD175"/>
      <c r="WE175"/>
      <c r="WF175"/>
      <c r="WG175"/>
      <c r="WH175"/>
      <c r="WI175"/>
      <c r="WJ175"/>
      <c r="WK175"/>
      <c r="WL175"/>
      <c r="WM175"/>
      <c r="WN175"/>
      <c r="WO175"/>
      <c r="WP175"/>
      <c r="WQ175"/>
      <c r="WR175"/>
      <c r="WS175"/>
      <c r="WT175"/>
      <c r="WU175"/>
      <c r="WV175"/>
      <c r="WW175"/>
      <c r="WX175"/>
      <c r="WY175"/>
      <c r="WZ175"/>
      <c r="XA175"/>
      <c r="XB175"/>
      <c r="XC175"/>
      <c r="XD175"/>
      <c r="XE175"/>
      <c r="XF175"/>
      <c r="XG175"/>
      <c r="XH175"/>
      <c r="XI175"/>
      <c r="XJ175"/>
      <c r="XK175"/>
      <c r="XL175"/>
      <c r="XM175"/>
      <c r="XN175"/>
      <c r="XO175"/>
      <c r="XP175"/>
      <c r="XQ175"/>
      <c r="XR175"/>
      <c r="XS175"/>
      <c r="XT175"/>
      <c r="XU175"/>
      <c r="XV175"/>
      <c r="XW175"/>
      <c r="XX175"/>
      <c r="XY175"/>
      <c r="XZ175"/>
      <c r="YA175"/>
      <c r="YB175"/>
      <c r="YC175"/>
      <c r="YD175"/>
      <c r="YE175"/>
      <c r="YF175"/>
      <c r="YG175"/>
      <c r="YH175"/>
      <c r="YI175"/>
      <c r="YJ175"/>
      <c r="YK175"/>
      <c r="YL175"/>
      <c r="YM175"/>
      <c r="YN175"/>
      <c r="YO175"/>
      <c r="YP175"/>
      <c r="YQ175"/>
      <c r="YR175"/>
      <c r="YS175"/>
      <c r="YT175"/>
      <c r="YU175"/>
      <c r="YV175"/>
      <c r="YW175"/>
      <c r="YX175"/>
      <c r="YY175"/>
      <c r="YZ175"/>
      <c r="ZA175"/>
    </row>
    <row r="176" spans="1:677" ht="13.5" customHeight="1" outlineLevel="1">
      <c r="A176" s="59" t="s">
        <v>56</v>
      </c>
      <c r="B176" s="84" t="str">
        <f>"-"</f>
        <v>-</v>
      </c>
      <c r="D176" s="62">
        <f t="shared" si="20"/>
        <v>2</v>
      </c>
      <c r="E176" s="122"/>
      <c r="F176" s="122"/>
      <c r="G176" s="122"/>
      <c r="H176" s="122"/>
      <c r="I176" s="122"/>
      <c r="J176" s="122"/>
      <c r="K176" s="122"/>
      <c r="L176" s="122"/>
      <c r="M176" s="122"/>
      <c r="N176" s="122"/>
      <c r="O176" s="122"/>
      <c r="P176" s="122"/>
      <c r="Q176" s="122"/>
      <c r="R176" s="122"/>
      <c r="S176" s="122"/>
      <c r="T176" s="122"/>
      <c r="U176" s="122"/>
      <c r="Z176" s="194"/>
      <c r="AA176" s="194"/>
      <c r="AB176" s="194"/>
      <c r="AC176" s="195"/>
      <c r="AI176" s="59" t="s">
        <v>183</v>
      </c>
      <c r="AJ176" s="59" t="s">
        <v>183</v>
      </c>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s="204"/>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c r="IW176"/>
      <c r="IX176"/>
      <c r="IY176"/>
      <c r="IZ176"/>
      <c r="JA176"/>
      <c r="JB176"/>
      <c r="JC176"/>
      <c r="JD176"/>
      <c r="JE176"/>
      <c r="JF176"/>
      <c r="JG176"/>
      <c r="JH176"/>
      <c r="JI176"/>
      <c r="JJ176"/>
      <c r="JK176"/>
      <c r="JL176"/>
      <c r="JM176"/>
      <c r="JN176"/>
      <c r="JO176"/>
      <c r="JP176"/>
      <c r="JQ176"/>
      <c r="JR176"/>
      <c r="JS176"/>
      <c r="JT176"/>
      <c r="JU176"/>
      <c r="JV176"/>
      <c r="JW176"/>
      <c r="JX176"/>
      <c r="JY176"/>
      <c r="JZ176"/>
      <c r="KA176"/>
      <c r="KB176"/>
      <c r="KC176"/>
      <c r="KD176"/>
      <c r="KE176"/>
      <c r="KF176"/>
      <c r="KG176"/>
      <c r="KH176"/>
      <c r="KI176"/>
      <c r="KJ176"/>
      <c r="KK176"/>
      <c r="KL176"/>
      <c r="KM176"/>
      <c r="KN176"/>
      <c r="KO176"/>
      <c r="KP176"/>
      <c r="KQ176"/>
      <c r="KR176"/>
      <c r="KS176"/>
      <c r="KT176"/>
      <c r="KU176"/>
      <c r="KV176"/>
      <c r="KW176"/>
      <c r="KX176"/>
      <c r="KY176"/>
      <c r="KZ176"/>
      <c r="LA176"/>
      <c r="LB176"/>
      <c r="LC176"/>
      <c r="LD176"/>
      <c r="LE176"/>
      <c r="LF176"/>
      <c r="LG176"/>
      <c r="LH176"/>
      <c r="LI176"/>
      <c r="LJ176"/>
      <c r="LK176"/>
      <c r="LL176"/>
      <c r="LM176"/>
      <c r="LN176"/>
      <c r="LO176"/>
      <c r="LP176"/>
      <c r="LQ176"/>
      <c r="LR176"/>
      <c r="LS176"/>
      <c r="LT176"/>
      <c r="LU176"/>
      <c r="LV176"/>
      <c r="LW176"/>
      <c r="LX176"/>
      <c r="LY176"/>
      <c r="LZ176"/>
      <c r="MA176"/>
      <c r="MB176"/>
      <c r="MC176"/>
      <c r="MD176"/>
      <c r="ME176"/>
      <c r="MF176"/>
      <c r="MG176"/>
      <c r="MH176"/>
      <c r="MI176"/>
      <c r="MJ176"/>
      <c r="MK176"/>
      <c r="ML176"/>
      <c r="MM176"/>
      <c r="MN176"/>
      <c r="MO176"/>
      <c r="MP176"/>
      <c r="MQ176"/>
      <c r="MR176"/>
      <c r="MS176"/>
      <c r="MT176"/>
      <c r="MU176"/>
      <c r="MV176"/>
      <c r="MW176"/>
      <c r="MX176"/>
      <c r="MY176"/>
      <c r="MZ176"/>
      <c r="NA176"/>
      <c r="NB176"/>
      <c r="NC176"/>
      <c r="ND176"/>
      <c r="NE176"/>
      <c r="NF176"/>
      <c r="NG176"/>
      <c r="NH176"/>
      <c r="NI176"/>
      <c r="NJ176"/>
      <c r="NK176"/>
      <c r="NL176"/>
      <c r="NM176"/>
      <c r="NN176"/>
      <c r="NO176"/>
      <c r="NP176"/>
      <c r="NQ176"/>
      <c r="NR176"/>
      <c r="NS176"/>
      <c r="NT176"/>
      <c r="NU176"/>
      <c r="NV176"/>
      <c r="NW176"/>
      <c r="NX176"/>
      <c r="NY176"/>
      <c r="NZ176"/>
      <c r="OA176"/>
      <c r="OB176"/>
      <c r="OC176"/>
      <c r="OD176"/>
      <c r="OE176"/>
      <c r="OF176"/>
      <c r="OG176"/>
      <c r="OH176"/>
      <c r="OI176"/>
      <c r="OJ176"/>
      <c r="OK176"/>
      <c r="OL176"/>
      <c r="OM176"/>
      <c r="ON176"/>
      <c r="OO176"/>
      <c r="OP176"/>
      <c r="OQ176"/>
      <c r="OR176"/>
      <c r="OS176"/>
      <c r="OT176"/>
      <c r="OU176"/>
      <c r="OV176"/>
      <c r="OW176"/>
      <c r="OX176"/>
      <c r="OY176"/>
      <c r="OZ176"/>
      <c r="PA176"/>
      <c r="PB176"/>
      <c r="PC176"/>
      <c r="PD176"/>
      <c r="PE176"/>
      <c r="PF176"/>
      <c r="PG176"/>
      <c r="PH176"/>
      <c r="PI176"/>
      <c r="PJ176"/>
      <c r="PK176"/>
      <c r="PL176"/>
      <c r="PM176"/>
      <c r="PN176"/>
      <c r="PO176"/>
      <c r="PP176"/>
      <c r="PQ176"/>
      <c r="PR176"/>
      <c r="PS176"/>
      <c r="PT176"/>
      <c r="PU176"/>
      <c r="PV176"/>
      <c r="PW176"/>
      <c r="PX176"/>
      <c r="PY176"/>
      <c r="PZ176"/>
      <c r="QA176"/>
      <c r="QB176"/>
      <c r="QC176"/>
      <c r="QD176"/>
      <c r="QE176"/>
      <c r="QF176"/>
      <c r="QG176"/>
      <c r="QH176"/>
      <c r="QI176"/>
      <c r="QJ176"/>
      <c r="QK176"/>
      <c r="QL176"/>
      <c r="QM176"/>
      <c r="QN176"/>
      <c r="QO176"/>
      <c r="QP176"/>
      <c r="QQ176"/>
      <c r="QR176"/>
      <c r="QS176"/>
      <c r="QT176"/>
      <c r="QU176"/>
      <c r="QV176"/>
      <c r="QW176"/>
      <c r="QX176"/>
      <c r="QY176"/>
      <c r="QZ176"/>
      <c r="RA176"/>
      <c r="RB176"/>
      <c r="RC176"/>
      <c r="RD176"/>
      <c r="RE176"/>
      <c r="RF176"/>
      <c r="RG176"/>
      <c r="RH176"/>
      <c r="RI176"/>
      <c r="RJ176"/>
      <c r="RK176"/>
      <c r="RL176"/>
      <c r="RM176"/>
      <c r="RN176"/>
      <c r="RO176"/>
      <c r="RP176"/>
      <c r="RQ176"/>
      <c r="RR176"/>
      <c r="RS176"/>
      <c r="RT176"/>
      <c r="RU176"/>
      <c r="RV176"/>
      <c r="RW176"/>
      <c r="RX176"/>
      <c r="RY176"/>
      <c r="RZ176"/>
      <c r="SA176"/>
      <c r="SB176"/>
      <c r="SC176"/>
      <c r="SD176"/>
      <c r="SE176"/>
      <c r="SF176"/>
      <c r="SG176"/>
      <c r="SH176"/>
      <c r="SI176"/>
      <c r="SJ176"/>
      <c r="SK176"/>
      <c r="SL176"/>
      <c r="SM176"/>
      <c r="SN176"/>
      <c r="SO176"/>
      <c r="SP176"/>
      <c r="SQ176"/>
      <c r="SR176"/>
      <c r="SS176"/>
      <c r="ST176"/>
      <c r="SU176"/>
      <c r="SV176"/>
      <c r="SW176"/>
      <c r="SX176"/>
      <c r="SY176"/>
      <c r="SZ176"/>
      <c r="TA176"/>
      <c r="TB176"/>
      <c r="TC176"/>
      <c r="TD176"/>
      <c r="TE176"/>
      <c r="TF176"/>
      <c r="TG176"/>
      <c r="TH176"/>
      <c r="TI176"/>
      <c r="TJ176"/>
      <c r="TK176"/>
      <c r="TL176"/>
      <c r="TM176"/>
      <c r="TN176"/>
      <c r="TO176"/>
      <c r="TP176"/>
      <c r="TQ176"/>
      <c r="TR176"/>
      <c r="TS176"/>
      <c r="TT176"/>
      <c r="TU176"/>
      <c r="TV176"/>
      <c r="TW176"/>
      <c r="TX176"/>
      <c r="TY176"/>
      <c r="TZ176"/>
      <c r="UA176"/>
      <c r="UB176"/>
      <c r="UC176"/>
      <c r="UD176"/>
      <c r="UE176"/>
      <c r="UF176"/>
      <c r="UG176"/>
      <c r="UH176"/>
      <c r="UI176"/>
      <c r="UJ176"/>
      <c r="UK176"/>
      <c r="UL176"/>
      <c r="UM176"/>
      <c r="UN176"/>
      <c r="UO176"/>
      <c r="UP176"/>
      <c r="UQ176"/>
      <c r="UR176"/>
      <c r="US176"/>
      <c r="UT176"/>
      <c r="UU176"/>
      <c r="UV176"/>
      <c r="UW176"/>
      <c r="UX176"/>
      <c r="UY176"/>
      <c r="UZ176"/>
      <c r="VA176"/>
      <c r="VB176"/>
      <c r="VC176"/>
      <c r="VD176"/>
      <c r="VE176"/>
      <c r="VF176"/>
      <c r="VG176"/>
      <c r="VH176"/>
      <c r="VI176"/>
      <c r="VJ176"/>
      <c r="VK176"/>
      <c r="VL176"/>
      <c r="VM176"/>
      <c r="VN176"/>
      <c r="VO176"/>
      <c r="VP176"/>
      <c r="VQ176"/>
      <c r="VR176"/>
      <c r="VS176"/>
      <c r="VT176"/>
      <c r="VU176"/>
      <c r="VV176"/>
      <c r="VW176"/>
      <c r="VX176"/>
      <c r="VY176"/>
      <c r="VZ176"/>
      <c r="WA176"/>
      <c r="WB176"/>
      <c r="WC176"/>
      <c r="WD176"/>
      <c r="WE176"/>
      <c r="WF176"/>
      <c r="WG176"/>
      <c r="WH176"/>
      <c r="WI176"/>
      <c r="WJ176"/>
      <c r="WK176"/>
      <c r="WL176"/>
      <c r="WM176"/>
      <c r="WN176"/>
      <c r="WO176"/>
      <c r="WP176"/>
      <c r="WQ176"/>
      <c r="WR176"/>
      <c r="WS176"/>
      <c r="WT176"/>
      <c r="WU176"/>
      <c r="WV176"/>
      <c r="WW176"/>
      <c r="WX176"/>
      <c r="WY176"/>
      <c r="WZ176"/>
      <c r="XA176"/>
      <c r="XB176"/>
      <c r="XC176"/>
      <c r="XD176"/>
      <c r="XE176"/>
      <c r="XF176"/>
      <c r="XG176"/>
      <c r="XH176"/>
      <c r="XI176"/>
      <c r="XJ176"/>
      <c r="XK176"/>
      <c r="XL176"/>
      <c r="XM176"/>
      <c r="XN176"/>
      <c r="XO176"/>
      <c r="XP176"/>
      <c r="XQ176"/>
      <c r="XR176"/>
      <c r="XS176"/>
      <c r="XT176"/>
      <c r="XU176"/>
      <c r="XV176"/>
      <c r="XW176"/>
      <c r="XX176"/>
      <c r="XY176"/>
      <c r="XZ176"/>
      <c r="YA176"/>
      <c r="YB176"/>
      <c r="YC176"/>
      <c r="YD176"/>
      <c r="YE176"/>
      <c r="YF176"/>
      <c r="YG176"/>
      <c r="YH176"/>
      <c r="YI176"/>
      <c r="YJ176"/>
      <c r="YK176"/>
      <c r="YL176"/>
      <c r="YM176"/>
      <c r="YN176"/>
      <c r="YO176"/>
      <c r="YP176"/>
      <c r="YQ176"/>
      <c r="YR176"/>
      <c r="YS176"/>
      <c r="YT176"/>
      <c r="YU176"/>
      <c r="YV176"/>
      <c r="YW176"/>
      <c r="YX176"/>
      <c r="YY176"/>
      <c r="YZ176"/>
      <c r="ZA176"/>
    </row>
    <row r="177" spans="1:677" outlineLevel="1">
      <c r="A177" s="3" t="s">
        <v>949</v>
      </c>
      <c r="B177" s="84" t="str">
        <f>"-"</f>
        <v>-</v>
      </c>
      <c r="D177" s="62">
        <f t="shared" si="20"/>
        <v>1</v>
      </c>
      <c r="E177" s="122"/>
      <c r="F177" s="122"/>
      <c r="G177" s="122"/>
      <c r="H177" s="122"/>
      <c r="I177" s="122"/>
      <c r="J177" s="122"/>
      <c r="K177" s="122"/>
      <c r="L177" s="122"/>
      <c r="M177" s="122"/>
      <c r="N177" s="122"/>
      <c r="O177" s="122"/>
      <c r="P177" s="122"/>
      <c r="Q177" s="122"/>
      <c r="R177" s="122"/>
      <c r="S177" s="122"/>
      <c r="T177" s="122"/>
      <c r="U177" s="122"/>
      <c r="AB177" s="15"/>
      <c r="AJ177" s="47" t="s">
        <v>207</v>
      </c>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s="204"/>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c r="IW177"/>
      <c r="IX177"/>
      <c r="IY177"/>
      <c r="IZ177"/>
      <c r="JA177"/>
      <c r="JB177"/>
      <c r="JC177"/>
      <c r="JD177"/>
      <c r="JE177"/>
      <c r="JF177"/>
      <c r="JG177"/>
      <c r="JH177"/>
      <c r="JI177"/>
      <c r="JJ177"/>
      <c r="JK177"/>
      <c r="JL177"/>
      <c r="JM177"/>
      <c r="JN177"/>
      <c r="JO177"/>
      <c r="JP177"/>
      <c r="JQ177"/>
      <c r="JR177"/>
      <c r="JS177"/>
      <c r="JT177"/>
      <c r="JU177"/>
      <c r="JV177"/>
      <c r="JW177"/>
      <c r="JX177"/>
      <c r="JY177"/>
      <c r="JZ177"/>
      <c r="KA177"/>
      <c r="KB177"/>
      <c r="KC177"/>
      <c r="KD177"/>
      <c r="KE177"/>
      <c r="KF177"/>
      <c r="KG177"/>
      <c r="KH177"/>
      <c r="KI177"/>
      <c r="KJ177"/>
      <c r="KK177"/>
      <c r="KL177"/>
      <c r="KM177"/>
      <c r="KN177"/>
      <c r="KO177"/>
      <c r="KP177"/>
      <c r="KQ177"/>
      <c r="KR177"/>
      <c r="KS177"/>
      <c r="KT177"/>
      <c r="KU177"/>
      <c r="KV177"/>
      <c r="KW177"/>
      <c r="KX177"/>
      <c r="KY177"/>
      <c r="KZ177"/>
      <c r="LA177"/>
      <c r="LB177"/>
      <c r="LC177"/>
      <c r="LD177"/>
      <c r="LE177"/>
      <c r="LF177"/>
      <c r="LG177"/>
      <c r="LH177"/>
      <c r="LI177"/>
      <c r="LJ177"/>
      <c r="LK177"/>
      <c r="LL177"/>
      <c r="LM177"/>
      <c r="LN177"/>
      <c r="LO177"/>
      <c r="LP177"/>
      <c r="LQ177"/>
      <c r="LR177"/>
      <c r="LS177"/>
      <c r="LT177"/>
      <c r="LU177"/>
      <c r="LV177"/>
      <c r="LW177"/>
      <c r="LX177"/>
      <c r="LY177"/>
      <c r="LZ177"/>
      <c r="MA177"/>
      <c r="MB177"/>
      <c r="MC177"/>
      <c r="MD177"/>
      <c r="ME177"/>
      <c r="MF177"/>
      <c r="MG177"/>
      <c r="MH177"/>
      <c r="MI177"/>
      <c r="MJ177"/>
      <c r="MK177"/>
      <c r="ML177"/>
      <c r="MM177"/>
      <c r="MN177"/>
      <c r="MO177"/>
      <c r="MP177"/>
      <c r="MQ177"/>
      <c r="MR177"/>
      <c r="MS177"/>
      <c r="MT177"/>
      <c r="MU177"/>
      <c r="MV177"/>
      <c r="MW177"/>
      <c r="MX177"/>
      <c r="MY177"/>
      <c r="MZ177"/>
      <c r="NA177"/>
      <c r="NB177"/>
      <c r="NC177"/>
      <c r="ND177"/>
      <c r="NE177"/>
      <c r="NF177"/>
      <c r="NG177"/>
      <c r="NH177"/>
      <c r="NI177"/>
      <c r="NJ177"/>
      <c r="NK177"/>
      <c r="NL177"/>
      <c r="NM177"/>
      <c r="NN177"/>
      <c r="NO177"/>
      <c r="NP177"/>
      <c r="NQ177"/>
      <c r="NR177"/>
      <c r="NS177"/>
      <c r="NT177"/>
      <c r="NU177"/>
      <c r="NV177"/>
      <c r="NW177"/>
      <c r="NX177"/>
      <c r="NY177"/>
      <c r="NZ177"/>
      <c r="OA177"/>
      <c r="OB177"/>
      <c r="OC177"/>
      <c r="OD177"/>
      <c r="OE177"/>
      <c r="OF177"/>
      <c r="OG177"/>
      <c r="OH177"/>
      <c r="OI177"/>
      <c r="OJ177"/>
      <c r="OK177"/>
      <c r="OL177"/>
      <c r="OM177"/>
      <c r="ON177"/>
      <c r="OO177"/>
      <c r="OP177"/>
      <c r="OQ177"/>
      <c r="OR177"/>
      <c r="OS177"/>
      <c r="OT177"/>
      <c r="OU177"/>
      <c r="OV177"/>
      <c r="OW177"/>
      <c r="OX177"/>
      <c r="OY177"/>
      <c r="OZ177"/>
      <c r="PA177"/>
      <c r="PB177"/>
      <c r="PC177"/>
      <c r="PD177"/>
      <c r="PE177"/>
      <c r="PF177"/>
      <c r="PG177"/>
      <c r="PH177"/>
      <c r="PI177"/>
      <c r="PJ177"/>
      <c r="PK177"/>
      <c r="PL177"/>
      <c r="PM177"/>
      <c r="PN177"/>
      <c r="PO177"/>
      <c r="PP177"/>
      <c r="PQ177"/>
      <c r="PR177"/>
      <c r="PS177"/>
      <c r="PT177"/>
      <c r="PU177"/>
      <c r="PV177"/>
      <c r="PW177"/>
      <c r="PX177"/>
      <c r="PY177"/>
      <c r="PZ177"/>
      <c r="QA177"/>
      <c r="QB177"/>
      <c r="QC177"/>
      <c r="QD177"/>
      <c r="QE177"/>
      <c r="QF177"/>
      <c r="QG177"/>
      <c r="QH177"/>
      <c r="QI177"/>
      <c r="QJ177"/>
      <c r="QK177"/>
      <c r="QL177"/>
      <c r="QM177"/>
      <c r="QN177"/>
      <c r="QO177"/>
      <c r="QP177"/>
      <c r="QQ177"/>
      <c r="QR177"/>
      <c r="QS177"/>
      <c r="QT177"/>
      <c r="QU177"/>
      <c r="QV177"/>
      <c r="QW177"/>
      <c r="QX177"/>
      <c r="QY177"/>
      <c r="QZ177"/>
      <c r="RA177"/>
      <c r="RB177"/>
      <c r="RC177"/>
      <c r="RD177"/>
      <c r="RE177"/>
      <c r="RF177"/>
      <c r="RG177"/>
      <c r="RH177"/>
      <c r="RI177"/>
      <c r="RJ177"/>
      <c r="RK177"/>
      <c r="RL177"/>
      <c r="RM177"/>
      <c r="RN177"/>
      <c r="RO177"/>
      <c r="RP177"/>
      <c r="RQ177"/>
      <c r="RR177"/>
      <c r="RS177"/>
      <c r="RT177"/>
      <c r="RU177"/>
      <c r="RV177"/>
      <c r="RW177"/>
      <c r="RX177"/>
      <c r="RY177"/>
      <c r="RZ177"/>
      <c r="SA177"/>
      <c r="SB177"/>
      <c r="SC177"/>
      <c r="SD177"/>
      <c r="SE177"/>
      <c r="SF177"/>
      <c r="SG177"/>
      <c r="SH177"/>
      <c r="SI177"/>
      <c r="SJ177"/>
      <c r="SK177"/>
      <c r="SL177"/>
      <c r="SM177"/>
      <c r="SN177"/>
      <c r="SO177"/>
      <c r="SP177"/>
      <c r="SQ177"/>
      <c r="SR177"/>
      <c r="SS177"/>
      <c r="ST177"/>
      <c r="SU177"/>
      <c r="SV177"/>
      <c r="SW177"/>
      <c r="SX177"/>
      <c r="SY177"/>
      <c r="SZ177"/>
      <c r="TA177"/>
      <c r="TB177"/>
      <c r="TC177"/>
      <c r="TD177"/>
      <c r="TE177"/>
      <c r="TF177"/>
      <c r="TG177"/>
      <c r="TH177"/>
      <c r="TI177"/>
      <c r="TJ177"/>
      <c r="TK177"/>
      <c r="TL177"/>
      <c r="TM177"/>
      <c r="TN177"/>
      <c r="TO177"/>
      <c r="TP177"/>
      <c r="TQ177"/>
      <c r="TR177"/>
      <c r="TS177"/>
      <c r="TT177"/>
      <c r="TU177"/>
      <c r="TV177"/>
      <c r="TW177"/>
      <c r="TX177"/>
      <c r="TY177"/>
      <c r="TZ177"/>
      <c r="UA177"/>
      <c r="UB177"/>
      <c r="UC177"/>
      <c r="UD177"/>
      <c r="UE177"/>
      <c r="UF177"/>
      <c r="UG177"/>
      <c r="UH177"/>
      <c r="UI177"/>
      <c r="UJ177"/>
      <c r="UK177"/>
      <c r="UL177"/>
      <c r="UM177"/>
      <c r="UN177"/>
      <c r="UO177"/>
      <c r="UP177"/>
      <c r="UQ177"/>
      <c r="UR177"/>
      <c r="US177"/>
      <c r="UT177"/>
      <c r="UU177"/>
      <c r="UV177"/>
      <c r="UW177"/>
      <c r="UX177"/>
      <c r="UY177"/>
      <c r="UZ177"/>
      <c r="VA177"/>
      <c r="VB177"/>
      <c r="VC177"/>
      <c r="VD177"/>
      <c r="VE177"/>
      <c r="VF177"/>
      <c r="VG177"/>
      <c r="VH177"/>
      <c r="VI177"/>
      <c r="VJ177"/>
      <c r="VK177"/>
      <c r="VL177"/>
      <c r="VM177"/>
      <c r="VN177"/>
      <c r="VO177"/>
      <c r="VP177"/>
      <c r="VQ177"/>
      <c r="VR177"/>
      <c r="VS177"/>
      <c r="VT177"/>
      <c r="VU177"/>
      <c r="VV177"/>
      <c r="VW177"/>
      <c r="VX177"/>
      <c r="VY177"/>
      <c r="VZ177"/>
      <c r="WA177"/>
      <c r="WB177"/>
      <c r="WC177"/>
      <c r="WD177"/>
      <c r="WE177"/>
      <c r="WF177"/>
      <c r="WG177"/>
      <c r="WH177"/>
      <c r="WI177"/>
      <c r="WJ177"/>
      <c r="WK177"/>
      <c r="WL177"/>
      <c r="WM177"/>
      <c r="WN177"/>
      <c r="WO177"/>
      <c r="WP177"/>
      <c r="WQ177"/>
      <c r="WR177"/>
      <c r="WS177"/>
      <c r="WT177"/>
      <c r="WU177"/>
      <c r="WV177"/>
      <c r="WW177"/>
      <c r="WX177"/>
      <c r="WY177"/>
      <c r="WZ177"/>
      <c r="XA177"/>
      <c r="XB177"/>
      <c r="XC177"/>
      <c r="XD177"/>
      <c r="XE177"/>
      <c r="XF177"/>
      <c r="XG177"/>
      <c r="XH177"/>
      <c r="XI177"/>
      <c r="XJ177"/>
      <c r="XK177"/>
      <c r="XL177"/>
      <c r="XM177"/>
      <c r="XN177"/>
      <c r="XO177"/>
      <c r="XP177"/>
      <c r="XQ177"/>
      <c r="XR177"/>
      <c r="XS177"/>
      <c r="XT177"/>
      <c r="XU177"/>
      <c r="XV177"/>
      <c r="XW177"/>
      <c r="XX177"/>
      <c r="XY177"/>
      <c r="XZ177"/>
      <c r="YA177"/>
      <c r="YB177"/>
      <c r="YC177"/>
      <c r="YD177"/>
      <c r="YE177"/>
      <c r="YF177"/>
      <c r="YG177"/>
      <c r="YH177"/>
      <c r="YI177"/>
      <c r="YJ177"/>
      <c r="YK177"/>
      <c r="YL177"/>
      <c r="YM177"/>
      <c r="YN177"/>
      <c r="YO177"/>
      <c r="YP177"/>
      <c r="YQ177"/>
      <c r="YR177"/>
      <c r="YS177"/>
      <c r="YT177"/>
      <c r="YU177"/>
      <c r="YV177"/>
      <c r="YW177"/>
      <c r="YX177"/>
      <c r="YY177"/>
      <c r="YZ177"/>
      <c r="ZA177"/>
    </row>
    <row r="178" spans="1:677" ht="13.5" customHeight="1" outlineLevel="1" thickBot="1">
      <c r="A178" s="55" t="s">
        <v>177</v>
      </c>
      <c r="B178" s="84" t="str">
        <f>"-"</f>
        <v>-</v>
      </c>
      <c r="D178" s="62">
        <f t="shared" si="20"/>
        <v>3</v>
      </c>
      <c r="E178" s="122"/>
      <c r="F178" s="122"/>
      <c r="G178" s="122"/>
      <c r="H178" s="122"/>
      <c r="I178" s="122"/>
      <c r="J178" s="122"/>
      <c r="K178" s="122"/>
      <c r="L178" s="122"/>
      <c r="M178" s="122"/>
      <c r="N178" s="122"/>
      <c r="O178" s="122"/>
      <c r="P178" s="122"/>
      <c r="Q178" s="122"/>
      <c r="R178" s="122"/>
      <c r="S178" s="122"/>
      <c r="T178" s="122"/>
      <c r="U178" s="122"/>
      <c r="V178" s="35"/>
      <c r="Y178" s="35"/>
      <c r="AA178" s="35"/>
      <c r="AB178" s="170"/>
      <c r="AC178" s="35"/>
      <c r="AD178" s="35"/>
      <c r="AE178" s="35"/>
      <c r="AG178" s="55" t="s">
        <v>24</v>
      </c>
      <c r="AI178" s="98" t="s">
        <v>24</v>
      </c>
      <c r="AJ178" s="98" t="s">
        <v>24</v>
      </c>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s="204"/>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c r="IU178"/>
      <c r="IV178"/>
      <c r="IW178"/>
      <c r="IX178"/>
      <c r="IY178"/>
      <c r="IZ178"/>
      <c r="JA178"/>
      <c r="JB178"/>
      <c r="JC178"/>
      <c r="JD178"/>
      <c r="JE178"/>
      <c r="JF178"/>
      <c r="JG178"/>
      <c r="JH178"/>
      <c r="JI178"/>
      <c r="JJ178"/>
      <c r="JK178"/>
      <c r="JL178"/>
      <c r="JM178"/>
      <c r="JN178"/>
      <c r="JO178"/>
      <c r="JP178"/>
      <c r="JQ178"/>
      <c r="JR178"/>
      <c r="JS178"/>
      <c r="JT178"/>
      <c r="JU178"/>
      <c r="JV178"/>
      <c r="JW178"/>
      <c r="JX178"/>
      <c r="JY178"/>
      <c r="JZ178"/>
      <c r="KA178"/>
      <c r="KB178"/>
      <c r="KC178"/>
      <c r="KD178"/>
      <c r="KE178"/>
      <c r="KF178"/>
      <c r="KG178"/>
      <c r="KH178"/>
      <c r="KI178"/>
      <c r="KJ178"/>
      <c r="KK178"/>
      <c r="KL178"/>
      <c r="KM178"/>
      <c r="KN178"/>
      <c r="KO178"/>
      <c r="KP178"/>
      <c r="KQ178"/>
      <c r="KR178"/>
      <c r="KS178"/>
      <c r="KT178"/>
      <c r="KU178"/>
      <c r="KV178"/>
      <c r="KW178"/>
      <c r="KX178"/>
      <c r="KY178"/>
      <c r="KZ178"/>
      <c r="LA178"/>
      <c r="LB178"/>
      <c r="LC178"/>
      <c r="LD178"/>
      <c r="LE178"/>
      <c r="LF178"/>
      <c r="LG178"/>
      <c r="LH178"/>
      <c r="LI178"/>
      <c r="LJ178"/>
      <c r="LK178"/>
      <c r="LL178"/>
      <c r="LM178"/>
      <c r="LN178"/>
      <c r="LO178"/>
      <c r="LP178"/>
      <c r="LQ178"/>
      <c r="LR178"/>
      <c r="LS178"/>
      <c r="LT178"/>
      <c r="LU178"/>
      <c r="LV178"/>
      <c r="LW178"/>
      <c r="LX178"/>
      <c r="LY178"/>
      <c r="LZ178"/>
      <c r="MA178"/>
      <c r="MB178"/>
      <c r="MC178"/>
      <c r="MD178"/>
      <c r="ME178"/>
      <c r="MF178"/>
      <c r="MG178"/>
      <c r="MH178"/>
      <c r="MI178"/>
      <c r="MJ178"/>
      <c r="MK178"/>
      <c r="ML178"/>
      <c r="MM178"/>
      <c r="MN178"/>
      <c r="MO178"/>
      <c r="MP178"/>
      <c r="MQ178"/>
      <c r="MR178"/>
      <c r="MS178"/>
      <c r="MT178"/>
      <c r="MU178"/>
      <c r="MV178"/>
      <c r="MW178"/>
      <c r="MX178"/>
      <c r="MY178"/>
      <c r="MZ178"/>
      <c r="NA178"/>
      <c r="NB178"/>
      <c r="NC178"/>
      <c r="ND178"/>
      <c r="NE178"/>
      <c r="NF178"/>
      <c r="NG178"/>
      <c r="NH178"/>
      <c r="NI178"/>
      <c r="NJ178"/>
      <c r="NK178"/>
      <c r="NL178"/>
      <c r="NM178"/>
      <c r="NN178"/>
      <c r="NO178"/>
      <c r="NP178"/>
      <c r="NQ178"/>
      <c r="NR178"/>
      <c r="NS178"/>
      <c r="NT178"/>
      <c r="NU178"/>
      <c r="NV178"/>
      <c r="NW178"/>
      <c r="NX178"/>
      <c r="NY178"/>
      <c r="NZ178"/>
      <c r="OA178"/>
      <c r="OB178"/>
      <c r="OC178"/>
      <c r="OD178"/>
      <c r="OE178"/>
      <c r="OF178"/>
      <c r="OG178"/>
      <c r="OH178"/>
      <c r="OI178"/>
      <c r="OJ178"/>
      <c r="OK178"/>
      <c r="OL178"/>
      <c r="OM178"/>
      <c r="ON178"/>
      <c r="OO178"/>
      <c r="OP178"/>
      <c r="OQ178"/>
      <c r="OR178"/>
      <c r="OS178"/>
      <c r="OT178"/>
      <c r="OU178"/>
      <c r="OV178"/>
      <c r="OW178"/>
      <c r="OX178"/>
      <c r="OY178"/>
      <c r="OZ178"/>
      <c r="PA178"/>
      <c r="PB178"/>
      <c r="PC178"/>
      <c r="PD178"/>
      <c r="PE178"/>
      <c r="PF178"/>
      <c r="PG178"/>
      <c r="PH178"/>
      <c r="PI178"/>
      <c r="PJ178"/>
      <c r="PK178"/>
      <c r="PL178"/>
      <c r="PM178"/>
      <c r="PN178"/>
      <c r="PO178"/>
      <c r="PP178"/>
      <c r="PQ178"/>
      <c r="PR178"/>
      <c r="PS178"/>
      <c r="PT178"/>
      <c r="PU178"/>
      <c r="PV178"/>
      <c r="PW178"/>
      <c r="PX178"/>
      <c r="PY178"/>
      <c r="PZ178"/>
      <c r="QA178"/>
      <c r="QB178"/>
      <c r="QC178"/>
      <c r="QD178"/>
      <c r="QE178"/>
      <c r="QF178"/>
      <c r="QG178"/>
      <c r="QH178"/>
      <c r="QI178"/>
      <c r="QJ178"/>
      <c r="QK178"/>
      <c r="QL178"/>
      <c r="QM178"/>
      <c r="QN178"/>
      <c r="QO178"/>
      <c r="QP178"/>
      <c r="QQ178"/>
      <c r="QR178"/>
      <c r="QS178"/>
      <c r="QT178"/>
      <c r="QU178"/>
      <c r="QV178"/>
      <c r="QW178"/>
      <c r="QX178"/>
      <c r="QY178"/>
      <c r="QZ178"/>
      <c r="RA178"/>
      <c r="RB178"/>
      <c r="RC178"/>
      <c r="RD178"/>
      <c r="RE178"/>
      <c r="RF178"/>
      <c r="RG178"/>
      <c r="RH178"/>
      <c r="RI178"/>
      <c r="RJ178"/>
      <c r="RK178"/>
      <c r="RL178"/>
      <c r="RM178"/>
      <c r="RN178"/>
      <c r="RO178"/>
      <c r="RP178"/>
      <c r="RQ178"/>
      <c r="RR178"/>
      <c r="RS178"/>
      <c r="RT178"/>
      <c r="RU178"/>
      <c r="RV178"/>
      <c r="RW178"/>
      <c r="RX178"/>
      <c r="RY178"/>
      <c r="RZ178"/>
      <c r="SA178"/>
      <c r="SB178"/>
      <c r="SC178"/>
      <c r="SD178"/>
      <c r="SE178"/>
      <c r="SF178"/>
      <c r="SG178"/>
      <c r="SH178"/>
      <c r="SI178"/>
      <c r="SJ178"/>
      <c r="SK178"/>
      <c r="SL178"/>
      <c r="SM178"/>
      <c r="SN178"/>
      <c r="SO178"/>
      <c r="SP178"/>
      <c r="SQ178"/>
      <c r="SR178"/>
      <c r="SS178"/>
      <c r="ST178"/>
      <c r="SU178"/>
      <c r="SV178"/>
      <c r="SW178"/>
      <c r="SX178"/>
      <c r="SY178"/>
      <c r="SZ178"/>
      <c r="TA178"/>
      <c r="TB178"/>
      <c r="TC178"/>
      <c r="TD178"/>
      <c r="TE178"/>
      <c r="TF178"/>
      <c r="TG178"/>
      <c r="TH178"/>
      <c r="TI178"/>
      <c r="TJ178"/>
      <c r="TK178"/>
      <c r="TL178"/>
      <c r="TM178"/>
      <c r="TN178"/>
      <c r="TO178"/>
      <c r="TP178"/>
      <c r="TQ178"/>
      <c r="TR178"/>
      <c r="TS178"/>
      <c r="TT178"/>
      <c r="TU178"/>
      <c r="TV178"/>
      <c r="TW178"/>
      <c r="TX178"/>
      <c r="TY178"/>
      <c r="TZ178"/>
      <c r="UA178"/>
      <c r="UB178"/>
      <c r="UC178"/>
      <c r="UD178"/>
      <c r="UE178"/>
      <c r="UF178"/>
      <c r="UG178"/>
      <c r="UH178"/>
      <c r="UI178"/>
      <c r="UJ178"/>
      <c r="UK178"/>
      <c r="UL178"/>
      <c r="UM178"/>
      <c r="UN178"/>
      <c r="UO178"/>
      <c r="UP178"/>
      <c r="UQ178"/>
      <c r="UR178"/>
      <c r="US178"/>
      <c r="UT178"/>
      <c r="UU178"/>
      <c r="UV178"/>
      <c r="UW178"/>
      <c r="UX178"/>
      <c r="UY178"/>
      <c r="UZ178"/>
      <c r="VA178"/>
      <c r="VB178"/>
      <c r="VC178"/>
      <c r="VD178"/>
      <c r="VE178"/>
      <c r="VF178"/>
      <c r="VG178"/>
      <c r="VH178"/>
      <c r="VI178"/>
      <c r="VJ178"/>
      <c r="VK178"/>
      <c r="VL178"/>
      <c r="VM178"/>
      <c r="VN178"/>
      <c r="VO178"/>
      <c r="VP178"/>
      <c r="VQ178"/>
      <c r="VR178"/>
      <c r="VS178"/>
      <c r="VT178"/>
      <c r="VU178"/>
      <c r="VV178"/>
      <c r="VW178"/>
      <c r="VX178"/>
      <c r="VY178"/>
      <c r="VZ178"/>
      <c r="WA178"/>
      <c r="WB178"/>
      <c r="WC178"/>
      <c r="WD178"/>
      <c r="WE178"/>
      <c r="WF178"/>
      <c r="WG178"/>
      <c r="WH178"/>
      <c r="WI178"/>
      <c r="WJ178"/>
      <c r="WK178"/>
      <c r="WL178"/>
      <c r="WM178"/>
      <c r="WN178"/>
      <c r="WO178"/>
      <c r="WP178"/>
      <c r="WQ178"/>
      <c r="WR178"/>
      <c r="WS178"/>
      <c r="WT178"/>
      <c r="WU178"/>
      <c r="WV178"/>
      <c r="WW178"/>
      <c r="WX178"/>
      <c r="WY178"/>
      <c r="WZ178"/>
      <c r="XA178"/>
      <c r="XB178"/>
      <c r="XC178"/>
      <c r="XD178"/>
      <c r="XE178"/>
      <c r="XF178"/>
      <c r="XG178"/>
      <c r="XH178"/>
      <c r="XI178"/>
      <c r="XJ178"/>
      <c r="XK178"/>
      <c r="XL178"/>
      <c r="XM178"/>
      <c r="XN178"/>
      <c r="XO178"/>
      <c r="XP178"/>
      <c r="XQ178"/>
      <c r="XR178"/>
      <c r="XS178"/>
      <c r="XT178"/>
      <c r="XU178"/>
      <c r="XV178"/>
      <c r="XW178"/>
      <c r="XX178"/>
      <c r="XY178"/>
      <c r="XZ178"/>
      <c r="YA178"/>
      <c r="YB178"/>
      <c r="YC178"/>
      <c r="YD178"/>
      <c r="YE178"/>
      <c r="YF178"/>
      <c r="YG178"/>
      <c r="YH178"/>
      <c r="YI178"/>
      <c r="YJ178"/>
      <c r="YK178"/>
      <c r="YL178"/>
      <c r="YM178"/>
      <c r="YN178"/>
      <c r="YO178"/>
      <c r="YP178"/>
      <c r="YQ178"/>
      <c r="YR178"/>
      <c r="YS178"/>
      <c r="YT178"/>
      <c r="YU178"/>
      <c r="YV178"/>
      <c r="YW178"/>
      <c r="YX178"/>
      <c r="YY178"/>
      <c r="YZ178"/>
      <c r="ZA178"/>
    </row>
    <row r="179" spans="1:677" ht="14.25" outlineLevel="1" thickTop="1" thickBot="1">
      <c r="A179" s="28" t="s">
        <v>175</v>
      </c>
      <c r="B179" s="84" t="str">
        <f>"-"</f>
        <v>-</v>
      </c>
      <c r="C179" s="62">
        <v>1</v>
      </c>
      <c r="D179" s="62">
        <f t="shared" si="20"/>
        <v>5</v>
      </c>
      <c r="E179" s="122"/>
      <c r="F179" s="122"/>
      <c r="G179" s="122"/>
      <c r="H179" s="122"/>
      <c r="I179" s="122"/>
      <c r="J179" s="122"/>
      <c r="K179" s="122"/>
      <c r="L179" s="122"/>
      <c r="M179" s="122"/>
      <c r="N179" s="122"/>
      <c r="O179" s="122"/>
      <c r="P179" s="122"/>
      <c r="Q179" s="122"/>
      <c r="R179" s="122"/>
      <c r="S179" s="122"/>
      <c r="T179" s="122"/>
      <c r="U179" s="122"/>
      <c r="X179" s="28" t="s">
        <v>168</v>
      </c>
      <c r="Z179" s="45"/>
      <c r="AA179" s="43"/>
      <c r="AB179" s="271" t="s">
        <v>16</v>
      </c>
      <c r="AC179" s="46"/>
      <c r="AD179" s="28" t="s">
        <v>16</v>
      </c>
      <c r="AI179" s="28" t="s">
        <v>16</v>
      </c>
      <c r="AJ179" s="28" t="s">
        <v>16</v>
      </c>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s="204"/>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c r="IU179"/>
      <c r="IV179"/>
      <c r="IW179"/>
      <c r="IX179"/>
      <c r="IY179"/>
      <c r="IZ179"/>
      <c r="JA179"/>
      <c r="JB179"/>
      <c r="JC179"/>
      <c r="JD179"/>
      <c r="JE179"/>
      <c r="JF179"/>
      <c r="JG179"/>
      <c r="JH179"/>
      <c r="JI179"/>
      <c r="JJ179"/>
      <c r="JK179"/>
      <c r="JL179"/>
      <c r="JM179"/>
      <c r="JN179"/>
      <c r="JO179"/>
      <c r="JP179"/>
      <c r="JQ179"/>
      <c r="JR179"/>
      <c r="JS179"/>
      <c r="JT179"/>
      <c r="JU179"/>
      <c r="JV179"/>
      <c r="JW179"/>
      <c r="JX179"/>
      <c r="JY179"/>
      <c r="JZ179"/>
      <c r="KA179"/>
      <c r="KB179"/>
      <c r="KC179"/>
      <c r="KD179"/>
      <c r="KE179"/>
      <c r="KF179"/>
      <c r="KG179"/>
      <c r="KH179"/>
      <c r="KI179"/>
      <c r="KJ179"/>
      <c r="KK179"/>
      <c r="KL179"/>
      <c r="KM179"/>
      <c r="KN179"/>
      <c r="KO179"/>
      <c r="KP179"/>
      <c r="KQ179"/>
      <c r="KR179"/>
      <c r="KS179"/>
      <c r="KT179"/>
      <c r="KU179"/>
      <c r="KV179"/>
      <c r="KW179"/>
      <c r="KX179"/>
      <c r="KY179"/>
      <c r="KZ179"/>
      <c r="LA179"/>
      <c r="LB179"/>
      <c r="LC179"/>
      <c r="LD179"/>
      <c r="LE179"/>
      <c r="LF179"/>
      <c r="LG179"/>
      <c r="LH179"/>
      <c r="LI179"/>
      <c r="LJ179"/>
      <c r="LK179"/>
      <c r="LL179"/>
      <c r="LM179"/>
      <c r="LN179"/>
      <c r="LO179"/>
      <c r="LP179"/>
      <c r="LQ179"/>
      <c r="LR179"/>
      <c r="LS179"/>
      <c r="LT179"/>
      <c r="LU179"/>
      <c r="LV179"/>
      <c r="LW179"/>
      <c r="LX179"/>
      <c r="LY179"/>
      <c r="LZ179"/>
      <c r="MA179"/>
      <c r="MB179"/>
      <c r="MC179"/>
      <c r="MD179"/>
      <c r="ME179"/>
      <c r="MF179"/>
      <c r="MG179"/>
      <c r="MH179"/>
      <c r="MI179"/>
      <c r="MJ179"/>
      <c r="MK179"/>
      <c r="ML179"/>
      <c r="MM179"/>
      <c r="MN179"/>
      <c r="MO179"/>
      <c r="MP179"/>
      <c r="MQ179"/>
      <c r="MR179"/>
      <c r="MS179"/>
      <c r="MT179"/>
      <c r="MU179"/>
      <c r="MV179"/>
      <c r="MW179"/>
      <c r="MX179"/>
      <c r="MY179"/>
      <c r="MZ179"/>
      <c r="NA179"/>
      <c r="NB179"/>
      <c r="NC179"/>
      <c r="ND179"/>
      <c r="NE179"/>
      <c r="NF179"/>
      <c r="NG179"/>
      <c r="NH179"/>
      <c r="NI179"/>
      <c r="NJ179"/>
      <c r="NK179"/>
      <c r="NL179"/>
      <c r="NM179"/>
      <c r="NN179"/>
      <c r="NO179"/>
      <c r="NP179"/>
      <c r="NQ179"/>
      <c r="NR179"/>
      <c r="NS179"/>
      <c r="NT179"/>
      <c r="NU179"/>
      <c r="NV179"/>
      <c r="NW179"/>
      <c r="NX179"/>
      <c r="NY179"/>
      <c r="NZ179"/>
      <c r="OA179"/>
      <c r="OB179"/>
      <c r="OC179"/>
      <c r="OD179"/>
      <c r="OE179"/>
      <c r="OF179"/>
      <c r="OG179"/>
      <c r="OH179"/>
      <c r="OI179"/>
      <c r="OJ179"/>
      <c r="OK179"/>
      <c r="OL179"/>
      <c r="OM179"/>
      <c r="ON179"/>
      <c r="OO179"/>
      <c r="OP179"/>
      <c r="OQ179"/>
      <c r="OR179"/>
      <c r="OS179"/>
      <c r="OT179"/>
      <c r="OU179"/>
      <c r="OV179"/>
      <c r="OW179"/>
      <c r="OX179"/>
      <c r="OY179"/>
      <c r="OZ179"/>
      <c r="PA179"/>
      <c r="PB179"/>
      <c r="PC179"/>
      <c r="PD179"/>
      <c r="PE179"/>
      <c r="PF179"/>
      <c r="PG179"/>
      <c r="PH179"/>
      <c r="PI179"/>
      <c r="PJ179"/>
      <c r="PK179"/>
      <c r="PL179"/>
      <c r="PM179"/>
      <c r="PN179"/>
      <c r="PO179"/>
      <c r="PP179"/>
      <c r="PQ179"/>
      <c r="PR179"/>
      <c r="PS179"/>
      <c r="PT179"/>
      <c r="PU179"/>
      <c r="PV179"/>
      <c r="PW179"/>
      <c r="PX179"/>
      <c r="PY179"/>
      <c r="PZ179"/>
      <c r="QA179"/>
      <c r="QB179"/>
      <c r="QC179"/>
      <c r="QD179"/>
      <c r="QE179"/>
      <c r="QF179"/>
      <c r="QG179"/>
      <c r="QH179"/>
      <c r="QI179"/>
      <c r="QJ179"/>
      <c r="QK179"/>
      <c r="QL179"/>
      <c r="QM179"/>
      <c r="QN179"/>
      <c r="QO179"/>
      <c r="QP179"/>
      <c r="QQ179"/>
      <c r="QR179"/>
      <c r="QS179"/>
      <c r="QT179"/>
      <c r="QU179"/>
      <c r="QV179"/>
      <c r="QW179"/>
      <c r="QX179"/>
      <c r="QY179"/>
      <c r="QZ179"/>
      <c r="RA179"/>
      <c r="RB179"/>
      <c r="RC179"/>
      <c r="RD179"/>
      <c r="RE179"/>
      <c r="RF179"/>
      <c r="RG179"/>
      <c r="RH179"/>
      <c r="RI179"/>
      <c r="RJ179"/>
      <c r="RK179"/>
      <c r="RL179"/>
      <c r="RM179"/>
      <c r="RN179"/>
      <c r="RO179"/>
      <c r="RP179"/>
      <c r="RQ179"/>
      <c r="RR179"/>
      <c r="RS179"/>
      <c r="RT179"/>
      <c r="RU179"/>
      <c r="RV179"/>
      <c r="RW179"/>
      <c r="RX179"/>
      <c r="RY179"/>
      <c r="RZ179"/>
      <c r="SA179"/>
      <c r="SB179"/>
      <c r="SC179"/>
      <c r="SD179"/>
      <c r="SE179"/>
      <c r="SF179"/>
      <c r="SG179"/>
      <c r="SH179"/>
      <c r="SI179"/>
      <c r="SJ179"/>
      <c r="SK179"/>
      <c r="SL179"/>
      <c r="SM179"/>
      <c r="SN179"/>
      <c r="SO179"/>
      <c r="SP179"/>
      <c r="SQ179"/>
      <c r="SR179"/>
      <c r="SS179"/>
      <c r="ST179"/>
      <c r="SU179"/>
      <c r="SV179"/>
      <c r="SW179"/>
      <c r="SX179"/>
      <c r="SY179"/>
      <c r="SZ179"/>
      <c r="TA179"/>
      <c r="TB179"/>
      <c r="TC179"/>
      <c r="TD179"/>
      <c r="TE179"/>
      <c r="TF179"/>
      <c r="TG179"/>
      <c r="TH179"/>
      <c r="TI179"/>
      <c r="TJ179"/>
      <c r="TK179"/>
      <c r="TL179"/>
      <c r="TM179"/>
      <c r="TN179"/>
      <c r="TO179"/>
      <c r="TP179"/>
      <c r="TQ179"/>
      <c r="TR179"/>
      <c r="TS179"/>
      <c r="TT179"/>
      <c r="TU179"/>
      <c r="TV179"/>
      <c r="TW179"/>
      <c r="TX179"/>
      <c r="TY179"/>
      <c r="TZ179"/>
      <c r="UA179"/>
      <c r="UB179"/>
      <c r="UC179"/>
      <c r="UD179"/>
      <c r="UE179"/>
      <c r="UF179"/>
      <c r="UG179"/>
      <c r="UH179"/>
      <c r="UI179"/>
      <c r="UJ179"/>
      <c r="UK179"/>
      <c r="UL179"/>
      <c r="UM179"/>
      <c r="UN179"/>
      <c r="UO179"/>
      <c r="UP179"/>
      <c r="UQ179"/>
      <c r="UR179"/>
      <c r="US179"/>
      <c r="UT179"/>
      <c r="UU179"/>
      <c r="UV179"/>
      <c r="UW179"/>
      <c r="UX179"/>
      <c r="UY179"/>
      <c r="UZ179"/>
      <c r="VA179"/>
      <c r="VB179"/>
      <c r="VC179"/>
      <c r="VD179"/>
      <c r="VE179"/>
      <c r="VF179"/>
      <c r="VG179"/>
      <c r="VH179"/>
      <c r="VI179"/>
      <c r="VJ179"/>
      <c r="VK179"/>
      <c r="VL179"/>
      <c r="VM179"/>
      <c r="VN179"/>
      <c r="VO179"/>
      <c r="VP179"/>
      <c r="VQ179"/>
      <c r="VR179"/>
      <c r="VS179"/>
      <c r="VT179"/>
      <c r="VU179"/>
      <c r="VV179"/>
      <c r="VW179"/>
      <c r="VX179"/>
      <c r="VY179"/>
      <c r="VZ179"/>
      <c r="WA179"/>
      <c r="WB179"/>
      <c r="WC179"/>
      <c r="WD179"/>
      <c r="WE179"/>
      <c r="WF179"/>
      <c r="WG179"/>
      <c r="WH179"/>
      <c r="WI179"/>
      <c r="WJ179"/>
      <c r="WK179"/>
      <c r="WL179"/>
      <c r="WM179"/>
      <c r="WN179"/>
      <c r="WO179"/>
      <c r="WP179"/>
      <c r="WQ179"/>
      <c r="WR179"/>
      <c r="WS179"/>
      <c r="WT179"/>
      <c r="WU179"/>
      <c r="WV179"/>
      <c r="WW179"/>
      <c r="WX179"/>
      <c r="WY179"/>
      <c r="WZ179"/>
      <c r="XA179"/>
      <c r="XB179"/>
      <c r="XC179"/>
      <c r="XD179"/>
      <c r="XE179"/>
      <c r="XF179"/>
      <c r="XG179"/>
      <c r="XH179"/>
      <c r="XI179"/>
      <c r="XJ179"/>
      <c r="XK179"/>
      <c r="XL179"/>
      <c r="XM179"/>
      <c r="XN179"/>
      <c r="XO179"/>
      <c r="XP179"/>
      <c r="XQ179"/>
      <c r="XR179"/>
      <c r="XS179"/>
      <c r="XT179"/>
      <c r="XU179"/>
      <c r="XV179"/>
      <c r="XW179"/>
      <c r="XX179"/>
      <c r="XY179"/>
      <c r="XZ179"/>
      <c r="YA179"/>
      <c r="YB179"/>
      <c r="YC179"/>
      <c r="YD179"/>
      <c r="YE179"/>
      <c r="YF179"/>
      <c r="YG179"/>
      <c r="YH179"/>
      <c r="YI179"/>
      <c r="YJ179"/>
      <c r="YK179"/>
      <c r="YL179"/>
      <c r="YM179"/>
      <c r="YN179"/>
      <c r="YO179"/>
      <c r="YP179"/>
      <c r="YQ179"/>
      <c r="YR179"/>
      <c r="YS179"/>
      <c r="YT179"/>
      <c r="YU179"/>
      <c r="YV179"/>
      <c r="YW179"/>
      <c r="YX179"/>
      <c r="YY179"/>
      <c r="YZ179"/>
      <c r="ZA179"/>
    </row>
    <row r="180" spans="1:677" ht="13.5" outlineLevel="1" thickTop="1">
      <c r="A180" s="10" t="s">
        <v>180</v>
      </c>
      <c r="B180" s="84" t="str">
        <f>"-"</f>
        <v>-</v>
      </c>
      <c r="D180" s="62">
        <f t="shared" si="20"/>
        <v>1</v>
      </c>
      <c r="E180" s="122"/>
      <c r="F180" s="122"/>
      <c r="G180" s="122"/>
      <c r="H180" s="122"/>
      <c r="I180" s="122"/>
      <c r="J180" s="122"/>
      <c r="K180" s="122"/>
      <c r="L180" s="122"/>
      <c r="M180" s="122"/>
      <c r="N180" s="122"/>
      <c r="O180" s="122"/>
      <c r="P180" s="122"/>
      <c r="Q180" s="122"/>
      <c r="R180" s="122"/>
      <c r="S180" s="122"/>
      <c r="T180" s="122"/>
      <c r="U180" s="122"/>
      <c r="AD180" s="194"/>
      <c r="AE180" s="31"/>
      <c r="AF180" s="31"/>
      <c r="AG180" s="31"/>
      <c r="AH180" s="31"/>
      <c r="AI180" s="195"/>
      <c r="AJ180" s="10" t="s">
        <v>378</v>
      </c>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s="204"/>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c r="IV180"/>
      <c r="IW180"/>
      <c r="IX180"/>
      <c r="IY180"/>
      <c r="IZ180"/>
      <c r="JA180"/>
      <c r="JB180"/>
      <c r="JC180"/>
      <c r="JD180"/>
      <c r="JE180"/>
      <c r="JF180"/>
      <c r="JG180"/>
      <c r="JH180"/>
      <c r="JI180"/>
      <c r="JJ180"/>
      <c r="JK180"/>
      <c r="JL180"/>
      <c r="JM180"/>
      <c r="JN180"/>
      <c r="JO180"/>
      <c r="JP180"/>
      <c r="JQ180"/>
      <c r="JR180"/>
      <c r="JS180"/>
      <c r="JT180"/>
      <c r="JU180"/>
      <c r="JV180"/>
      <c r="JW180"/>
      <c r="JX180"/>
      <c r="JY180"/>
      <c r="JZ180"/>
      <c r="KA180"/>
      <c r="KB180"/>
      <c r="KC180"/>
      <c r="KD180"/>
      <c r="KE180"/>
      <c r="KF180"/>
      <c r="KG180"/>
      <c r="KH180"/>
      <c r="KI180"/>
      <c r="KJ180"/>
      <c r="KK180"/>
      <c r="KL180"/>
      <c r="KM180"/>
      <c r="KN180"/>
      <c r="KO180"/>
      <c r="KP180"/>
      <c r="KQ180"/>
      <c r="KR180"/>
      <c r="KS180"/>
      <c r="KT180"/>
      <c r="KU180"/>
      <c r="KV180"/>
      <c r="KW180"/>
      <c r="KX180"/>
      <c r="KY180"/>
      <c r="KZ180"/>
      <c r="LA180"/>
      <c r="LB180"/>
      <c r="LC180"/>
      <c r="LD180"/>
      <c r="LE180"/>
      <c r="LF180"/>
      <c r="LG180"/>
      <c r="LH180"/>
      <c r="LI180"/>
      <c r="LJ180"/>
      <c r="LK180"/>
      <c r="LL180"/>
      <c r="LM180"/>
      <c r="LN180"/>
      <c r="LO180"/>
      <c r="LP180"/>
      <c r="LQ180"/>
      <c r="LR180"/>
      <c r="LS180"/>
      <c r="LT180"/>
      <c r="LU180"/>
      <c r="LV180"/>
      <c r="LW180"/>
      <c r="LX180"/>
      <c r="LY180"/>
      <c r="LZ180"/>
      <c r="MA180"/>
      <c r="MB180"/>
      <c r="MC180"/>
      <c r="MD180"/>
      <c r="ME180"/>
      <c r="MF180"/>
      <c r="MG180"/>
      <c r="MH180"/>
      <c r="MI180"/>
      <c r="MJ180"/>
      <c r="MK180"/>
      <c r="ML180"/>
      <c r="MM180"/>
      <c r="MN180"/>
      <c r="MO180"/>
      <c r="MP180"/>
      <c r="MQ180"/>
      <c r="MR180"/>
      <c r="MS180"/>
      <c r="MT180"/>
      <c r="MU180"/>
      <c r="MV180"/>
      <c r="MW180"/>
      <c r="MX180"/>
      <c r="MY180"/>
      <c r="MZ180"/>
      <c r="NA180"/>
      <c r="NB180"/>
      <c r="NC180"/>
      <c r="ND180"/>
      <c r="NE180"/>
      <c r="NF180"/>
      <c r="NG180"/>
      <c r="NH180"/>
      <c r="NI180"/>
      <c r="NJ180"/>
      <c r="NK180"/>
      <c r="NL180"/>
      <c r="NM180"/>
      <c r="NN180"/>
      <c r="NO180"/>
      <c r="NP180"/>
      <c r="NQ180"/>
      <c r="NR180"/>
      <c r="NS180"/>
      <c r="NT180"/>
      <c r="NU180"/>
      <c r="NV180"/>
      <c r="NW180"/>
      <c r="NX180"/>
      <c r="NY180"/>
      <c r="NZ180"/>
      <c r="OA180"/>
      <c r="OB180"/>
      <c r="OC180"/>
      <c r="OD180"/>
      <c r="OE180"/>
      <c r="OF180"/>
      <c r="OG180"/>
      <c r="OH180"/>
      <c r="OI180"/>
      <c r="OJ180"/>
      <c r="OK180"/>
      <c r="OL180"/>
      <c r="OM180"/>
      <c r="ON180"/>
      <c r="OO180"/>
      <c r="OP180"/>
      <c r="OQ180"/>
      <c r="OR180"/>
      <c r="OS180"/>
      <c r="OT180"/>
      <c r="OU180"/>
      <c r="OV180"/>
      <c r="OW180"/>
      <c r="OX180"/>
      <c r="OY180"/>
      <c r="OZ180"/>
      <c r="PA180"/>
      <c r="PB180"/>
      <c r="PC180"/>
      <c r="PD180"/>
      <c r="PE180"/>
      <c r="PF180"/>
      <c r="PG180"/>
      <c r="PH180"/>
      <c r="PI180"/>
      <c r="PJ180"/>
      <c r="PK180"/>
      <c r="PL180"/>
      <c r="PM180"/>
      <c r="PN180"/>
      <c r="PO180"/>
      <c r="PP180"/>
      <c r="PQ180"/>
      <c r="PR180"/>
      <c r="PS180"/>
      <c r="PT180"/>
      <c r="PU180"/>
      <c r="PV180"/>
      <c r="PW180"/>
      <c r="PX180"/>
      <c r="PY180"/>
      <c r="PZ180"/>
      <c r="QA180"/>
      <c r="QB180"/>
      <c r="QC180"/>
      <c r="QD180"/>
      <c r="QE180"/>
      <c r="QF180"/>
      <c r="QG180"/>
      <c r="QH180"/>
      <c r="QI180"/>
      <c r="QJ180"/>
      <c r="QK180"/>
      <c r="QL180"/>
      <c r="QM180"/>
      <c r="QN180"/>
      <c r="QO180"/>
      <c r="QP180"/>
      <c r="QQ180"/>
      <c r="QR180"/>
      <c r="QS180"/>
      <c r="QT180"/>
      <c r="QU180"/>
      <c r="QV180"/>
      <c r="QW180"/>
      <c r="QX180"/>
      <c r="QY180"/>
      <c r="QZ180"/>
      <c r="RA180"/>
      <c r="RB180"/>
      <c r="RC180"/>
      <c r="RD180"/>
      <c r="RE180"/>
      <c r="RF180"/>
      <c r="RG180"/>
      <c r="RH180"/>
      <c r="RI180"/>
      <c r="RJ180"/>
      <c r="RK180"/>
      <c r="RL180"/>
      <c r="RM180"/>
      <c r="RN180"/>
      <c r="RO180"/>
      <c r="RP180"/>
      <c r="RQ180"/>
      <c r="RR180"/>
      <c r="RS180"/>
      <c r="RT180"/>
      <c r="RU180"/>
      <c r="RV180"/>
      <c r="RW180"/>
      <c r="RX180"/>
      <c r="RY180"/>
      <c r="RZ180"/>
      <c r="SA180"/>
      <c r="SB180"/>
      <c r="SC180"/>
      <c r="SD180"/>
      <c r="SE180"/>
      <c r="SF180"/>
      <c r="SG180"/>
      <c r="SH180"/>
      <c r="SI180"/>
      <c r="SJ180"/>
      <c r="SK180"/>
      <c r="SL180"/>
      <c r="SM180"/>
      <c r="SN180"/>
      <c r="SO180"/>
      <c r="SP180"/>
      <c r="SQ180"/>
      <c r="SR180"/>
      <c r="SS180"/>
      <c r="ST180"/>
      <c r="SU180"/>
      <c r="SV180"/>
      <c r="SW180"/>
      <c r="SX180"/>
      <c r="SY180"/>
      <c r="SZ180"/>
      <c r="TA180"/>
      <c r="TB180"/>
      <c r="TC180"/>
      <c r="TD180"/>
      <c r="TE180"/>
      <c r="TF180"/>
      <c r="TG180"/>
      <c r="TH180"/>
      <c r="TI180"/>
      <c r="TJ180"/>
      <c r="TK180"/>
      <c r="TL180"/>
      <c r="TM180"/>
      <c r="TN180"/>
      <c r="TO180"/>
      <c r="TP180"/>
      <c r="TQ180"/>
      <c r="TR180"/>
      <c r="TS180"/>
      <c r="TT180"/>
      <c r="TU180"/>
      <c r="TV180"/>
      <c r="TW180"/>
      <c r="TX180"/>
      <c r="TY180"/>
      <c r="TZ180"/>
      <c r="UA180"/>
      <c r="UB180"/>
      <c r="UC180"/>
      <c r="UD180"/>
      <c r="UE180"/>
      <c r="UF180"/>
      <c r="UG180"/>
      <c r="UH180"/>
      <c r="UI180"/>
      <c r="UJ180"/>
      <c r="UK180"/>
      <c r="UL180"/>
      <c r="UM180"/>
      <c r="UN180"/>
      <c r="UO180"/>
      <c r="UP180"/>
      <c r="UQ180"/>
      <c r="UR180"/>
      <c r="US180"/>
      <c r="UT180"/>
      <c r="UU180"/>
      <c r="UV180"/>
      <c r="UW180"/>
      <c r="UX180"/>
      <c r="UY180"/>
      <c r="UZ180"/>
      <c r="VA180"/>
      <c r="VB180"/>
      <c r="VC180"/>
      <c r="VD180"/>
      <c r="VE180"/>
      <c r="VF180"/>
      <c r="VG180"/>
      <c r="VH180"/>
      <c r="VI180"/>
      <c r="VJ180"/>
      <c r="VK180"/>
      <c r="VL180"/>
      <c r="VM180"/>
      <c r="VN180"/>
      <c r="VO180"/>
      <c r="VP180"/>
      <c r="VQ180"/>
      <c r="VR180"/>
      <c r="VS180"/>
      <c r="VT180"/>
      <c r="VU180"/>
      <c r="VV180"/>
      <c r="VW180"/>
      <c r="VX180"/>
      <c r="VY180"/>
      <c r="VZ180"/>
      <c r="WA180"/>
      <c r="WB180"/>
      <c r="WC180"/>
      <c r="WD180"/>
      <c r="WE180"/>
      <c r="WF180"/>
      <c r="WG180"/>
      <c r="WH180"/>
      <c r="WI180"/>
      <c r="WJ180"/>
      <c r="WK180"/>
      <c r="WL180"/>
      <c r="WM180"/>
      <c r="WN180"/>
      <c r="WO180"/>
      <c r="WP180"/>
      <c r="WQ180"/>
      <c r="WR180"/>
      <c r="WS180"/>
      <c r="WT180"/>
      <c r="WU180"/>
      <c r="WV180"/>
      <c r="WW180"/>
      <c r="WX180"/>
      <c r="WY180"/>
      <c r="WZ180"/>
      <c r="XA180"/>
      <c r="XB180"/>
      <c r="XC180"/>
      <c r="XD180"/>
      <c r="XE180"/>
      <c r="XF180"/>
      <c r="XG180"/>
      <c r="XH180"/>
      <c r="XI180"/>
      <c r="XJ180"/>
      <c r="XK180"/>
      <c r="XL180"/>
      <c r="XM180"/>
      <c r="XN180"/>
      <c r="XO180"/>
      <c r="XP180"/>
      <c r="XQ180"/>
      <c r="XR180"/>
      <c r="XS180"/>
      <c r="XT180"/>
      <c r="XU180"/>
      <c r="XV180"/>
      <c r="XW180"/>
      <c r="XX180"/>
      <c r="XY180"/>
      <c r="XZ180"/>
      <c r="YA180"/>
      <c r="YB180"/>
      <c r="YC180"/>
      <c r="YD180"/>
      <c r="YE180"/>
      <c r="YF180"/>
      <c r="YG180"/>
      <c r="YH180"/>
      <c r="YI180"/>
      <c r="YJ180"/>
      <c r="YK180"/>
      <c r="YL180"/>
      <c r="YM180"/>
      <c r="YN180"/>
      <c r="YO180"/>
      <c r="YP180"/>
      <c r="YQ180"/>
      <c r="YR180"/>
      <c r="YS180"/>
      <c r="YT180"/>
      <c r="YU180"/>
      <c r="YV180"/>
      <c r="YW180"/>
      <c r="YX180"/>
      <c r="YY180"/>
      <c r="YZ180"/>
      <c r="ZA180"/>
    </row>
    <row r="181" spans="1:677" ht="13.5" outlineLevel="1" thickBot="1">
      <c r="A181" s="31" t="s">
        <v>130</v>
      </c>
      <c r="B181" s="84">
        <f>D181+D240</f>
        <v>7</v>
      </c>
      <c r="D181" s="62">
        <f t="shared" si="20"/>
        <v>5</v>
      </c>
      <c r="E181" s="122"/>
      <c r="F181" s="122"/>
      <c r="G181" s="122"/>
      <c r="H181" s="122"/>
      <c r="I181" s="122"/>
      <c r="J181" s="122"/>
      <c r="K181" s="122"/>
      <c r="L181" s="122"/>
      <c r="M181" s="122"/>
      <c r="N181" s="122"/>
      <c r="O181" s="122"/>
      <c r="P181" s="122"/>
      <c r="Q181" s="122"/>
      <c r="R181" s="122"/>
      <c r="S181" s="122"/>
      <c r="T181" s="122"/>
      <c r="U181" s="122"/>
      <c r="AB181" s="45"/>
      <c r="AE181" s="194"/>
      <c r="AF181" s="31" t="s">
        <v>383</v>
      </c>
      <c r="AG181" s="31" t="s">
        <v>383</v>
      </c>
      <c r="AH181" s="31" t="s">
        <v>383</v>
      </c>
      <c r="AI181" s="31" t="s">
        <v>383</v>
      </c>
      <c r="AJ181" s="31" t="s">
        <v>383</v>
      </c>
      <c r="AM181" s="3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s="204"/>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c r="IQ181"/>
      <c r="IR181"/>
      <c r="IS181"/>
      <c r="IT181"/>
      <c r="IU181"/>
      <c r="IV181"/>
      <c r="IW181"/>
      <c r="IX181"/>
      <c r="IY181"/>
      <c r="IZ181"/>
      <c r="JA181"/>
      <c r="JB181"/>
      <c r="JC181"/>
      <c r="JD181"/>
      <c r="JE181"/>
      <c r="JF181"/>
      <c r="JG181"/>
      <c r="JH181"/>
      <c r="JI181"/>
      <c r="JJ181"/>
      <c r="JK181"/>
      <c r="JL181"/>
      <c r="JM181"/>
      <c r="JN181"/>
      <c r="JO181"/>
      <c r="JP181"/>
      <c r="JQ181"/>
      <c r="JR181"/>
      <c r="JS181"/>
      <c r="JT181"/>
      <c r="JU181"/>
      <c r="JV181"/>
      <c r="JW181"/>
      <c r="JX181"/>
      <c r="JY181"/>
      <c r="JZ181"/>
      <c r="KA181"/>
      <c r="KB181"/>
      <c r="KC181"/>
      <c r="KD181"/>
      <c r="KE181"/>
      <c r="KF181"/>
      <c r="KG181"/>
      <c r="KH181"/>
      <c r="KI181"/>
      <c r="KJ181"/>
      <c r="KK181"/>
      <c r="KL181"/>
      <c r="KM181"/>
      <c r="KN181"/>
      <c r="KO181"/>
      <c r="KP181"/>
      <c r="KQ181"/>
      <c r="KR181"/>
      <c r="KS181"/>
      <c r="KT181"/>
      <c r="KU181"/>
      <c r="KV181"/>
      <c r="KW181"/>
      <c r="KX181"/>
      <c r="KY181"/>
      <c r="KZ181"/>
      <c r="LA181"/>
      <c r="LB181"/>
      <c r="LC181"/>
      <c r="LD181"/>
      <c r="LE181"/>
      <c r="LF181"/>
      <c r="LG181"/>
      <c r="LH181"/>
      <c r="LI181"/>
      <c r="LJ181"/>
      <c r="LK181"/>
      <c r="LL181"/>
      <c r="LM181"/>
      <c r="LN181"/>
      <c r="LO181"/>
      <c r="LP181"/>
      <c r="LQ181"/>
      <c r="LR181"/>
      <c r="LS181"/>
      <c r="LT181"/>
      <c r="LU181"/>
      <c r="LV181"/>
      <c r="LW181"/>
      <c r="LX181"/>
      <c r="LY181"/>
      <c r="LZ181"/>
      <c r="MA181"/>
      <c r="MB181"/>
      <c r="MC181"/>
      <c r="MD181"/>
      <c r="ME181"/>
      <c r="MF181"/>
      <c r="MG181"/>
      <c r="MH181"/>
      <c r="MI181"/>
      <c r="MJ181"/>
      <c r="MK181"/>
      <c r="ML181"/>
      <c r="MM181"/>
      <c r="MN181"/>
      <c r="MO181"/>
      <c r="MP181"/>
      <c r="MQ181"/>
      <c r="MR181"/>
      <c r="MS181"/>
      <c r="MT181"/>
      <c r="MU181"/>
      <c r="MV181"/>
      <c r="MW181"/>
      <c r="MX181"/>
      <c r="MY181"/>
      <c r="MZ181"/>
      <c r="NA181"/>
      <c r="NB181"/>
      <c r="NC181"/>
      <c r="ND181"/>
      <c r="NE181"/>
      <c r="NF181"/>
      <c r="NG181"/>
      <c r="NH181"/>
      <c r="NI181"/>
      <c r="NJ181"/>
      <c r="NK181"/>
      <c r="NL181"/>
      <c r="NM181"/>
      <c r="NN181"/>
      <c r="NO181"/>
      <c r="NP181"/>
      <c r="NQ181"/>
      <c r="NR181"/>
      <c r="NS181"/>
      <c r="NT181"/>
      <c r="NU181"/>
      <c r="NV181"/>
      <c r="NW181"/>
      <c r="NX181"/>
      <c r="NY181"/>
      <c r="NZ181"/>
      <c r="OA181"/>
      <c r="OB181"/>
      <c r="OC181"/>
      <c r="OD181"/>
      <c r="OE181"/>
      <c r="OF181"/>
      <c r="OG181"/>
      <c r="OH181"/>
      <c r="OI181"/>
      <c r="OJ181"/>
      <c r="OK181"/>
      <c r="OL181"/>
      <c r="OM181"/>
      <c r="ON181"/>
      <c r="OO181"/>
      <c r="OP181"/>
      <c r="OQ181"/>
      <c r="OR181"/>
      <c r="OS181"/>
      <c r="OT181"/>
      <c r="OU181"/>
      <c r="OV181"/>
      <c r="OW181"/>
      <c r="OX181"/>
      <c r="OY181"/>
      <c r="OZ181"/>
      <c r="PA181"/>
      <c r="PB181"/>
      <c r="PC181"/>
      <c r="PD181"/>
      <c r="PE181"/>
      <c r="PF181"/>
      <c r="PG181"/>
      <c r="PH181"/>
      <c r="PI181"/>
      <c r="PJ181"/>
      <c r="PK181"/>
      <c r="PL181"/>
      <c r="PM181"/>
      <c r="PN181"/>
      <c r="PO181"/>
      <c r="PP181"/>
      <c r="PQ181"/>
      <c r="PR181"/>
      <c r="PS181"/>
      <c r="PT181"/>
      <c r="PU181"/>
      <c r="PV181"/>
      <c r="PW181"/>
      <c r="PX181"/>
      <c r="PY181"/>
      <c r="PZ181"/>
      <c r="QA181"/>
      <c r="QB181"/>
      <c r="QC181"/>
      <c r="QD181"/>
      <c r="QE181"/>
      <c r="QF181"/>
      <c r="QG181"/>
      <c r="QH181"/>
      <c r="QI181"/>
      <c r="QJ181"/>
      <c r="QK181"/>
      <c r="QL181"/>
      <c r="QM181"/>
      <c r="QN181"/>
      <c r="QO181"/>
      <c r="QP181"/>
      <c r="QQ181"/>
      <c r="QR181"/>
      <c r="QS181"/>
      <c r="QT181"/>
      <c r="QU181"/>
      <c r="QV181"/>
      <c r="QW181"/>
      <c r="QX181"/>
      <c r="QY181"/>
      <c r="QZ181"/>
      <c r="RA181"/>
      <c r="RB181"/>
      <c r="RC181"/>
      <c r="RD181"/>
      <c r="RE181"/>
      <c r="RF181"/>
      <c r="RG181"/>
      <c r="RH181"/>
      <c r="RI181"/>
      <c r="RJ181"/>
      <c r="RK181"/>
      <c r="RL181"/>
      <c r="RM181"/>
      <c r="RN181"/>
      <c r="RO181"/>
      <c r="RP181"/>
      <c r="RQ181"/>
      <c r="RR181"/>
      <c r="RS181"/>
      <c r="RT181"/>
      <c r="RU181"/>
      <c r="RV181"/>
      <c r="RW181"/>
      <c r="RX181"/>
      <c r="RY181"/>
      <c r="RZ181"/>
      <c r="SA181"/>
      <c r="SB181"/>
      <c r="SC181"/>
      <c r="SD181"/>
      <c r="SE181"/>
      <c r="SF181"/>
      <c r="SG181"/>
      <c r="SH181"/>
      <c r="SI181"/>
      <c r="SJ181"/>
      <c r="SK181"/>
      <c r="SL181"/>
      <c r="SM181"/>
      <c r="SN181"/>
      <c r="SO181"/>
      <c r="SP181"/>
      <c r="SQ181"/>
      <c r="SR181"/>
      <c r="SS181"/>
      <c r="ST181"/>
      <c r="SU181"/>
      <c r="SV181"/>
      <c r="SW181"/>
      <c r="SX181"/>
      <c r="SY181"/>
      <c r="SZ181"/>
      <c r="TA181"/>
      <c r="TB181"/>
      <c r="TC181"/>
      <c r="TD181"/>
      <c r="TE181"/>
      <c r="TF181"/>
      <c r="TG181"/>
      <c r="TH181"/>
      <c r="TI181"/>
      <c r="TJ181"/>
      <c r="TK181"/>
      <c r="TL181"/>
      <c r="TM181"/>
      <c r="TN181"/>
      <c r="TO181"/>
      <c r="TP181"/>
      <c r="TQ181"/>
      <c r="TR181"/>
      <c r="TS181"/>
      <c r="TT181"/>
      <c r="TU181"/>
      <c r="TV181"/>
      <c r="TW181"/>
      <c r="TX181"/>
      <c r="TY181"/>
      <c r="TZ181"/>
      <c r="UA181"/>
      <c r="UB181"/>
      <c r="UC181"/>
      <c r="UD181"/>
      <c r="UE181"/>
      <c r="UF181"/>
      <c r="UG181"/>
      <c r="UH181"/>
      <c r="UI181"/>
      <c r="UJ181"/>
      <c r="UK181"/>
      <c r="UL181"/>
      <c r="UM181"/>
      <c r="UN181"/>
      <c r="UO181"/>
      <c r="UP181"/>
      <c r="UQ181"/>
      <c r="UR181"/>
      <c r="US181"/>
      <c r="UT181"/>
      <c r="UU181"/>
      <c r="UV181"/>
      <c r="UW181"/>
      <c r="UX181"/>
      <c r="UY181"/>
      <c r="UZ181"/>
      <c r="VA181"/>
      <c r="VB181"/>
      <c r="VC181"/>
      <c r="VD181"/>
      <c r="VE181"/>
      <c r="VF181"/>
      <c r="VG181"/>
      <c r="VH181"/>
      <c r="VI181"/>
      <c r="VJ181"/>
      <c r="VK181"/>
      <c r="VL181"/>
      <c r="VM181"/>
      <c r="VN181"/>
      <c r="VO181"/>
      <c r="VP181"/>
      <c r="VQ181"/>
      <c r="VR181"/>
      <c r="VS181"/>
      <c r="VT181"/>
      <c r="VU181"/>
      <c r="VV181"/>
      <c r="VW181"/>
      <c r="VX181"/>
      <c r="VY181"/>
      <c r="VZ181"/>
      <c r="WA181"/>
      <c r="WB181"/>
      <c r="WC181"/>
      <c r="WD181"/>
      <c r="WE181"/>
      <c r="WF181"/>
      <c r="WG181"/>
      <c r="WH181"/>
      <c r="WI181"/>
      <c r="WJ181"/>
      <c r="WK181"/>
      <c r="WL181"/>
      <c r="WM181"/>
      <c r="WN181"/>
      <c r="WO181"/>
      <c r="WP181"/>
      <c r="WQ181"/>
      <c r="WR181"/>
      <c r="WS181"/>
      <c r="WT181"/>
      <c r="WU181"/>
      <c r="WV181"/>
      <c r="WW181"/>
      <c r="WX181"/>
      <c r="WY181"/>
      <c r="WZ181"/>
      <c r="XA181"/>
      <c r="XB181"/>
      <c r="XC181"/>
      <c r="XD181"/>
      <c r="XE181"/>
      <c r="XF181"/>
      <c r="XG181"/>
      <c r="XH181"/>
      <c r="XI181"/>
      <c r="XJ181"/>
      <c r="XK181"/>
      <c r="XL181"/>
      <c r="XM181"/>
      <c r="XN181"/>
      <c r="XO181"/>
      <c r="XP181"/>
      <c r="XQ181"/>
      <c r="XR181"/>
      <c r="XS181"/>
      <c r="XT181"/>
      <c r="XU181"/>
      <c r="XV181"/>
      <c r="XW181"/>
      <c r="XX181"/>
      <c r="XY181"/>
      <c r="XZ181"/>
      <c r="YA181"/>
      <c r="YB181"/>
      <c r="YC181"/>
      <c r="YD181"/>
      <c r="YE181"/>
      <c r="YF181"/>
      <c r="YG181"/>
      <c r="YH181"/>
      <c r="YI181"/>
      <c r="YJ181"/>
      <c r="YK181"/>
      <c r="YL181"/>
      <c r="YM181"/>
      <c r="YN181"/>
      <c r="YO181"/>
      <c r="YP181"/>
      <c r="YQ181"/>
      <c r="YR181"/>
      <c r="YS181"/>
      <c r="YT181"/>
      <c r="YU181"/>
      <c r="YV181"/>
      <c r="YW181"/>
      <c r="YX181"/>
      <c r="YY181"/>
      <c r="YZ181"/>
      <c r="ZA181"/>
    </row>
    <row r="182" spans="1:677" ht="14.25" outlineLevel="1" thickTop="1" thickBot="1">
      <c r="A182" s="31" t="s">
        <v>221</v>
      </c>
      <c r="B182" s="84" t="str">
        <f>"-"</f>
        <v>-</v>
      </c>
      <c r="C182" s="62">
        <v>1</v>
      </c>
      <c r="D182" s="62">
        <f t="shared" si="20"/>
        <v>7</v>
      </c>
      <c r="E182" s="122"/>
      <c r="F182" s="122"/>
      <c r="G182" s="122"/>
      <c r="H182" s="122"/>
      <c r="I182" s="122"/>
      <c r="J182" s="122"/>
      <c r="K182" s="122"/>
      <c r="L182" s="122"/>
      <c r="M182" s="122"/>
      <c r="N182" s="122"/>
      <c r="O182" s="122"/>
      <c r="P182" s="122"/>
      <c r="Q182" s="122"/>
      <c r="R182" s="122"/>
      <c r="S182" s="122"/>
      <c r="T182" s="122"/>
      <c r="U182" s="122"/>
      <c r="Z182" s="31" t="s">
        <v>224</v>
      </c>
      <c r="AD182" s="31" t="s">
        <v>224</v>
      </c>
      <c r="AE182" s="31" t="s">
        <v>224</v>
      </c>
      <c r="AF182" s="31" t="s">
        <v>224</v>
      </c>
      <c r="AH182" s="186" t="s">
        <v>224</v>
      </c>
      <c r="AI182" s="31" t="s">
        <v>224</v>
      </c>
      <c r="AJ182" s="31" t="s">
        <v>224</v>
      </c>
      <c r="AM182" s="31"/>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s="204"/>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c r="IV182"/>
      <c r="IW182"/>
      <c r="IX182"/>
      <c r="IY182"/>
      <c r="IZ182"/>
      <c r="JA182"/>
      <c r="JB182"/>
      <c r="JC182"/>
      <c r="JD182"/>
      <c r="JE182"/>
      <c r="JF182"/>
      <c r="JG182"/>
      <c r="JH182"/>
      <c r="JI182"/>
      <c r="JJ182"/>
      <c r="JK182"/>
      <c r="JL182"/>
      <c r="JM182"/>
      <c r="JN182"/>
      <c r="JO182"/>
      <c r="JP182"/>
      <c r="JQ182"/>
      <c r="JR182"/>
      <c r="JS182"/>
      <c r="JT182"/>
      <c r="JU182"/>
      <c r="JV182"/>
      <c r="JW182"/>
      <c r="JX182"/>
      <c r="JY182"/>
      <c r="JZ182"/>
      <c r="KA182"/>
      <c r="KB182"/>
      <c r="KC182"/>
      <c r="KD182"/>
      <c r="KE182"/>
      <c r="KF182"/>
      <c r="KG182"/>
      <c r="KH182"/>
      <c r="KI182"/>
      <c r="KJ182"/>
      <c r="KK182"/>
      <c r="KL182"/>
      <c r="KM182"/>
      <c r="KN182"/>
      <c r="KO182"/>
      <c r="KP182"/>
      <c r="KQ182"/>
      <c r="KR182"/>
      <c r="KS182"/>
      <c r="KT182"/>
      <c r="KU182"/>
      <c r="KV182"/>
      <c r="KW182"/>
      <c r="KX182"/>
      <c r="KY182"/>
      <c r="KZ182"/>
      <c r="LA182"/>
      <c r="LB182"/>
      <c r="LC182"/>
      <c r="LD182"/>
      <c r="LE182"/>
      <c r="LF182"/>
      <c r="LG182"/>
      <c r="LH182"/>
      <c r="LI182"/>
      <c r="LJ182"/>
      <c r="LK182"/>
      <c r="LL182"/>
      <c r="LM182"/>
      <c r="LN182"/>
      <c r="LO182"/>
      <c r="LP182"/>
      <c r="LQ182"/>
      <c r="LR182"/>
      <c r="LS182"/>
      <c r="LT182"/>
      <c r="LU182"/>
      <c r="LV182"/>
      <c r="LW182"/>
      <c r="LX182"/>
      <c r="LY182"/>
      <c r="LZ182"/>
      <c r="MA182"/>
      <c r="MB182"/>
      <c r="MC182"/>
      <c r="MD182"/>
      <c r="ME182"/>
      <c r="MF182"/>
      <c r="MG182"/>
      <c r="MH182"/>
      <c r="MI182"/>
      <c r="MJ182"/>
      <c r="MK182"/>
      <c r="ML182"/>
      <c r="MM182"/>
      <c r="MN182"/>
      <c r="MO182"/>
      <c r="MP182"/>
      <c r="MQ182"/>
      <c r="MR182"/>
      <c r="MS182"/>
      <c r="MT182"/>
      <c r="MU182"/>
      <c r="MV182"/>
      <c r="MW182"/>
      <c r="MX182"/>
      <c r="MY182"/>
      <c r="MZ182"/>
      <c r="NA182"/>
      <c r="NB182"/>
      <c r="NC182"/>
      <c r="ND182"/>
      <c r="NE182"/>
      <c r="NF182"/>
      <c r="NG182"/>
      <c r="NH182"/>
      <c r="NI182"/>
      <c r="NJ182"/>
      <c r="NK182"/>
      <c r="NL182"/>
      <c r="NM182"/>
      <c r="NN182"/>
      <c r="NO182"/>
      <c r="NP182"/>
      <c r="NQ182"/>
      <c r="NR182"/>
      <c r="NS182"/>
      <c r="NT182"/>
      <c r="NU182"/>
      <c r="NV182"/>
      <c r="NW182"/>
      <c r="NX182"/>
      <c r="NY182"/>
      <c r="NZ182"/>
      <c r="OA182"/>
      <c r="OB182"/>
      <c r="OC182"/>
      <c r="OD182"/>
      <c r="OE182"/>
      <c r="OF182"/>
      <c r="OG182"/>
      <c r="OH182"/>
      <c r="OI182"/>
      <c r="OJ182"/>
      <c r="OK182"/>
      <c r="OL182"/>
      <c r="OM182"/>
      <c r="ON182"/>
      <c r="OO182"/>
      <c r="OP182"/>
      <c r="OQ182"/>
      <c r="OR182"/>
      <c r="OS182"/>
      <c r="OT182"/>
      <c r="OU182"/>
      <c r="OV182"/>
      <c r="OW182"/>
      <c r="OX182"/>
      <c r="OY182"/>
      <c r="OZ182"/>
      <c r="PA182"/>
      <c r="PB182"/>
      <c r="PC182"/>
      <c r="PD182"/>
      <c r="PE182"/>
      <c r="PF182"/>
      <c r="PG182"/>
      <c r="PH182"/>
      <c r="PI182"/>
      <c r="PJ182"/>
      <c r="PK182"/>
      <c r="PL182"/>
      <c r="PM182"/>
      <c r="PN182"/>
      <c r="PO182"/>
      <c r="PP182"/>
      <c r="PQ182"/>
      <c r="PR182"/>
      <c r="PS182"/>
      <c r="PT182"/>
      <c r="PU182"/>
      <c r="PV182"/>
      <c r="PW182"/>
      <c r="PX182"/>
      <c r="PY182"/>
      <c r="PZ182"/>
      <c r="QA182"/>
      <c r="QB182"/>
      <c r="QC182"/>
      <c r="QD182"/>
      <c r="QE182"/>
      <c r="QF182"/>
      <c r="QG182"/>
      <c r="QH182"/>
      <c r="QI182"/>
      <c r="QJ182"/>
      <c r="QK182"/>
      <c r="QL182"/>
      <c r="QM182"/>
      <c r="QN182"/>
      <c r="QO182"/>
      <c r="QP182"/>
      <c r="QQ182"/>
      <c r="QR182"/>
      <c r="QS182"/>
      <c r="QT182"/>
      <c r="QU182"/>
      <c r="QV182"/>
      <c r="QW182"/>
      <c r="QX182"/>
      <c r="QY182"/>
      <c r="QZ182"/>
      <c r="RA182"/>
      <c r="RB182"/>
      <c r="RC182"/>
      <c r="RD182"/>
      <c r="RE182"/>
      <c r="RF182"/>
      <c r="RG182"/>
      <c r="RH182"/>
      <c r="RI182"/>
      <c r="RJ182"/>
      <c r="RK182"/>
      <c r="RL182"/>
      <c r="RM182"/>
      <c r="RN182"/>
      <c r="RO182"/>
      <c r="RP182"/>
      <c r="RQ182"/>
      <c r="RR182"/>
      <c r="RS182"/>
      <c r="RT182"/>
      <c r="RU182"/>
      <c r="RV182"/>
      <c r="RW182"/>
      <c r="RX182"/>
      <c r="RY182"/>
      <c r="RZ182"/>
      <c r="SA182"/>
      <c r="SB182"/>
      <c r="SC182"/>
      <c r="SD182"/>
      <c r="SE182"/>
      <c r="SF182"/>
      <c r="SG182"/>
      <c r="SH182"/>
      <c r="SI182"/>
      <c r="SJ182"/>
      <c r="SK182"/>
      <c r="SL182"/>
      <c r="SM182"/>
      <c r="SN182"/>
      <c r="SO182"/>
      <c r="SP182"/>
      <c r="SQ182"/>
      <c r="SR182"/>
      <c r="SS182"/>
      <c r="ST182"/>
      <c r="SU182"/>
      <c r="SV182"/>
      <c r="SW182"/>
      <c r="SX182"/>
      <c r="SY182"/>
      <c r="SZ182"/>
      <c r="TA182"/>
      <c r="TB182"/>
      <c r="TC182"/>
      <c r="TD182"/>
      <c r="TE182"/>
      <c r="TF182"/>
      <c r="TG182"/>
      <c r="TH182"/>
      <c r="TI182"/>
      <c r="TJ182"/>
      <c r="TK182"/>
      <c r="TL182"/>
      <c r="TM182"/>
      <c r="TN182"/>
      <c r="TO182"/>
      <c r="TP182"/>
      <c r="TQ182"/>
      <c r="TR182"/>
      <c r="TS182"/>
      <c r="TT182"/>
      <c r="TU182"/>
      <c r="TV182"/>
      <c r="TW182"/>
      <c r="TX182"/>
      <c r="TY182"/>
      <c r="TZ182"/>
      <c r="UA182"/>
      <c r="UB182"/>
      <c r="UC182"/>
      <c r="UD182"/>
      <c r="UE182"/>
      <c r="UF182"/>
      <c r="UG182"/>
      <c r="UH182"/>
      <c r="UI182"/>
      <c r="UJ182"/>
      <c r="UK182"/>
      <c r="UL182"/>
      <c r="UM182"/>
      <c r="UN182"/>
      <c r="UO182"/>
      <c r="UP182"/>
      <c r="UQ182"/>
      <c r="UR182"/>
      <c r="US182"/>
      <c r="UT182"/>
      <c r="UU182"/>
      <c r="UV182"/>
      <c r="UW182"/>
      <c r="UX182"/>
      <c r="UY182"/>
      <c r="UZ182"/>
      <c r="VA182"/>
      <c r="VB182"/>
      <c r="VC182"/>
      <c r="VD182"/>
      <c r="VE182"/>
      <c r="VF182"/>
      <c r="VG182"/>
      <c r="VH182"/>
      <c r="VI182"/>
      <c r="VJ182"/>
      <c r="VK182"/>
      <c r="VL182"/>
      <c r="VM182"/>
      <c r="VN182"/>
      <c r="VO182"/>
      <c r="VP182"/>
      <c r="VQ182"/>
      <c r="VR182"/>
      <c r="VS182"/>
      <c r="VT182"/>
      <c r="VU182"/>
      <c r="VV182"/>
      <c r="VW182"/>
      <c r="VX182"/>
      <c r="VY182"/>
      <c r="VZ182"/>
      <c r="WA182"/>
      <c r="WB182"/>
      <c r="WC182"/>
      <c r="WD182"/>
      <c r="WE182"/>
      <c r="WF182"/>
      <c r="WG182"/>
      <c r="WH182"/>
      <c r="WI182"/>
      <c r="WJ182"/>
      <c r="WK182"/>
      <c r="WL182"/>
      <c r="WM182"/>
      <c r="WN182"/>
      <c r="WO182"/>
      <c r="WP182"/>
      <c r="WQ182"/>
      <c r="WR182"/>
      <c r="WS182"/>
      <c r="WT182"/>
      <c r="WU182"/>
      <c r="WV182"/>
      <c r="WW182"/>
      <c r="WX182"/>
      <c r="WY182"/>
      <c r="WZ182"/>
      <c r="XA182"/>
      <c r="XB182"/>
      <c r="XC182"/>
      <c r="XD182"/>
      <c r="XE182"/>
      <c r="XF182"/>
      <c r="XG182"/>
      <c r="XH182"/>
      <c r="XI182"/>
      <c r="XJ182"/>
      <c r="XK182"/>
      <c r="XL182"/>
      <c r="XM182"/>
      <c r="XN182"/>
      <c r="XO182"/>
      <c r="XP182"/>
      <c r="XQ182"/>
      <c r="XR182"/>
      <c r="XS182"/>
      <c r="XT182"/>
      <c r="XU182"/>
      <c r="XV182"/>
      <c r="XW182"/>
      <c r="XX182"/>
      <c r="XY182"/>
      <c r="XZ182"/>
      <c r="YA182"/>
      <c r="YB182"/>
      <c r="YC182"/>
      <c r="YD182"/>
      <c r="YE182"/>
      <c r="YF182"/>
      <c r="YG182"/>
      <c r="YH182"/>
      <c r="YI182"/>
      <c r="YJ182"/>
      <c r="YK182"/>
      <c r="YL182"/>
      <c r="YM182"/>
      <c r="YN182"/>
      <c r="YO182"/>
      <c r="YP182"/>
      <c r="YQ182"/>
      <c r="YR182"/>
      <c r="YS182"/>
      <c r="YT182"/>
      <c r="YU182"/>
      <c r="YV182"/>
      <c r="YW182"/>
      <c r="YX182"/>
      <c r="YY182"/>
      <c r="YZ182"/>
      <c r="ZA182"/>
    </row>
    <row r="183" spans="1:677" ht="13.5" outlineLevel="1" thickTop="1">
      <c r="A183" s="17" t="s">
        <v>8</v>
      </c>
      <c r="B183" s="84" t="str">
        <f>"-"</f>
        <v>-</v>
      </c>
      <c r="D183" s="62">
        <f t="shared" si="20"/>
        <v>2</v>
      </c>
      <c r="E183" s="122"/>
      <c r="F183" s="122"/>
      <c r="G183" s="122"/>
      <c r="H183" s="122"/>
      <c r="I183" s="122"/>
      <c r="J183" s="122"/>
      <c r="K183" s="122"/>
      <c r="L183" s="122"/>
      <c r="M183" s="122"/>
      <c r="N183" s="122"/>
      <c r="O183" s="122"/>
      <c r="P183" s="122"/>
      <c r="Q183" s="122"/>
      <c r="R183" s="122"/>
      <c r="S183" s="122"/>
      <c r="T183" s="122"/>
      <c r="U183" s="122"/>
      <c r="AE183" s="43"/>
      <c r="AG183" s="96"/>
      <c r="AH183" s="17" t="s">
        <v>191</v>
      </c>
      <c r="AI183" s="17" t="s">
        <v>191</v>
      </c>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s="204"/>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c r="IV183"/>
      <c r="IW183"/>
      <c r="IX183"/>
      <c r="IY183"/>
      <c r="IZ183"/>
      <c r="JA183"/>
      <c r="JB183"/>
      <c r="JC183"/>
      <c r="JD183"/>
      <c r="JE183"/>
      <c r="JF183"/>
      <c r="JG183"/>
      <c r="JH183"/>
      <c r="JI183"/>
      <c r="JJ183"/>
      <c r="JK183"/>
      <c r="JL183"/>
      <c r="JM183"/>
      <c r="JN183"/>
      <c r="JO183"/>
      <c r="JP183"/>
      <c r="JQ183"/>
      <c r="JR183"/>
      <c r="JS183"/>
      <c r="JT183"/>
      <c r="JU183"/>
      <c r="JV183"/>
      <c r="JW183"/>
      <c r="JX183"/>
      <c r="JY183"/>
      <c r="JZ183"/>
      <c r="KA183"/>
      <c r="KB183"/>
      <c r="KC183"/>
      <c r="KD183"/>
      <c r="KE183"/>
      <c r="KF183"/>
      <c r="KG183"/>
      <c r="KH183"/>
      <c r="KI183"/>
      <c r="KJ183"/>
      <c r="KK183"/>
      <c r="KL183"/>
      <c r="KM183"/>
      <c r="KN183"/>
      <c r="KO183"/>
      <c r="KP183"/>
      <c r="KQ183"/>
      <c r="KR183"/>
      <c r="KS183"/>
      <c r="KT183"/>
      <c r="KU183"/>
      <c r="KV183"/>
      <c r="KW183"/>
      <c r="KX183"/>
      <c r="KY183"/>
      <c r="KZ183"/>
      <c r="LA183"/>
      <c r="LB183"/>
      <c r="LC183"/>
      <c r="LD183"/>
      <c r="LE183"/>
      <c r="LF183"/>
      <c r="LG183"/>
      <c r="LH183"/>
      <c r="LI183"/>
      <c r="LJ183"/>
      <c r="LK183"/>
      <c r="LL183"/>
      <c r="LM183"/>
      <c r="LN183"/>
      <c r="LO183"/>
      <c r="LP183"/>
      <c r="LQ183"/>
      <c r="LR183"/>
      <c r="LS183"/>
      <c r="LT183"/>
      <c r="LU183"/>
      <c r="LV183"/>
      <c r="LW183"/>
      <c r="LX183"/>
      <c r="LY183"/>
      <c r="LZ183"/>
      <c r="MA183"/>
      <c r="MB183"/>
      <c r="MC183"/>
      <c r="MD183"/>
      <c r="ME183"/>
      <c r="MF183"/>
      <c r="MG183"/>
      <c r="MH183"/>
      <c r="MI183"/>
      <c r="MJ183"/>
      <c r="MK183"/>
      <c r="ML183"/>
      <c r="MM183"/>
      <c r="MN183"/>
      <c r="MO183"/>
      <c r="MP183"/>
      <c r="MQ183"/>
      <c r="MR183"/>
      <c r="MS183"/>
      <c r="MT183"/>
      <c r="MU183"/>
      <c r="MV183"/>
      <c r="MW183"/>
      <c r="MX183"/>
      <c r="MY183"/>
      <c r="MZ183"/>
      <c r="NA183"/>
      <c r="NB183"/>
      <c r="NC183"/>
      <c r="ND183"/>
      <c r="NE183"/>
      <c r="NF183"/>
      <c r="NG183"/>
      <c r="NH183"/>
      <c r="NI183"/>
      <c r="NJ183"/>
      <c r="NK183"/>
      <c r="NL183"/>
      <c r="NM183"/>
      <c r="NN183"/>
      <c r="NO183"/>
      <c r="NP183"/>
      <c r="NQ183"/>
      <c r="NR183"/>
      <c r="NS183"/>
      <c r="NT183"/>
      <c r="NU183"/>
      <c r="NV183"/>
      <c r="NW183"/>
      <c r="NX183"/>
      <c r="NY183"/>
      <c r="NZ183"/>
      <c r="OA183"/>
      <c r="OB183"/>
      <c r="OC183"/>
      <c r="OD183"/>
      <c r="OE183"/>
      <c r="OF183"/>
      <c r="OG183"/>
      <c r="OH183"/>
      <c r="OI183"/>
      <c r="OJ183"/>
      <c r="OK183"/>
      <c r="OL183"/>
      <c r="OM183"/>
      <c r="ON183"/>
      <c r="OO183"/>
      <c r="OP183"/>
      <c r="OQ183"/>
      <c r="OR183"/>
      <c r="OS183"/>
      <c r="OT183"/>
      <c r="OU183"/>
      <c r="OV183"/>
      <c r="OW183"/>
      <c r="OX183"/>
      <c r="OY183"/>
      <c r="OZ183"/>
      <c r="PA183"/>
      <c r="PB183"/>
      <c r="PC183"/>
      <c r="PD183"/>
      <c r="PE183"/>
      <c r="PF183"/>
      <c r="PG183"/>
      <c r="PH183"/>
      <c r="PI183"/>
      <c r="PJ183"/>
      <c r="PK183"/>
      <c r="PL183"/>
      <c r="PM183"/>
      <c r="PN183"/>
      <c r="PO183"/>
      <c r="PP183"/>
      <c r="PQ183"/>
      <c r="PR183"/>
      <c r="PS183"/>
      <c r="PT183"/>
      <c r="PU183"/>
      <c r="PV183"/>
      <c r="PW183"/>
      <c r="PX183"/>
      <c r="PY183"/>
      <c r="PZ183"/>
      <c r="QA183"/>
      <c r="QB183"/>
      <c r="QC183"/>
      <c r="QD183"/>
      <c r="QE183"/>
      <c r="QF183"/>
      <c r="QG183"/>
      <c r="QH183"/>
      <c r="QI183"/>
      <c r="QJ183"/>
      <c r="QK183"/>
      <c r="QL183"/>
      <c r="QM183"/>
      <c r="QN183"/>
      <c r="QO183"/>
      <c r="QP183"/>
      <c r="QQ183"/>
      <c r="QR183"/>
      <c r="QS183"/>
      <c r="QT183"/>
      <c r="QU183"/>
      <c r="QV183"/>
      <c r="QW183"/>
      <c r="QX183"/>
      <c r="QY183"/>
      <c r="QZ183"/>
      <c r="RA183"/>
      <c r="RB183"/>
      <c r="RC183"/>
      <c r="RD183"/>
      <c r="RE183"/>
      <c r="RF183"/>
      <c r="RG183"/>
      <c r="RH183"/>
      <c r="RI183"/>
      <c r="RJ183"/>
      <c r="RK183"/>
      <c r="RL183"/>
      <c r="RM183"/>
      <c r="RN183"/>
      <c r="RO183"/>
      <c r="RP183"/>
      <c r="RQ183"/>
      <c r="RR183"/>
      <c r="RS183"/>
      <c r="RT183"/>
      <c r="RU183"/>
      <c r="RV183"/>
      <c r="RW183"/>
      <c r="RX183"/>
      <c r="RY183"/>
      <c r="RZ183"/>
      <c r="SA183"/>
      <c r="SB183"/>
      <c r="SC183"/>
      <c r="SD183"/>
      <c r="SE183"/>
      <c r="SF183"/>
      <c r="SG183"/>
      <c r="SH183"/>
      <c r="SI183"/>
      <c r="SJ183"/>
      <c r="SK183"/>
      <c r="SL183"/>
      <c r="SM183"/>
      <c r="SN183"/>
      <c r="SO183"/>
      <c r="SP183"/>
      <c r="SQ183"/>
      <c r="SR183"/>
      <c r="SS183"/>
      <c r="ST183"/>
      <c r="SU183"/>
      <c r="SV183"/>
      <c r="SW183"/>
      <c r="SX183"/>
      <c r="SY183"/>
      <c r="SZ183"/>
      <c r="TA183"/>
      <c r="TB183"/>
      <c r="TC183"/>
      <c r="TD183"/>
      <c r="TE183"/>
      <c r="TF183"/>
      <c r="TG183"/>
      <c r="TH183"/>
      <c r="TI183"/>
      <c r="TJ183"/>
      <c r="TK183"/>
      <c r="TL183"/>
      <c r="TM183"/>
      <c r="TN183"/>
      <c r="TO183"/>
      <c r="TP183"/>
      <c r="TQ183"/>
      <c r="TR183"/>
      <c r="TS183"/>
      <c r="TT183"/>
      <c r="TU183"/>
      <c r="TV183"/>
      <c r="TW183"/>
      <c r="TX183"/>
      <c r="TY183"/>
      <c r="TZ183"/>
      <c r="UA183"/>
      <c r="UB183"/>
      <c r="UC183"/>
      <c r="UD183"/>
      <c r="UE183"/>
      <c r="UF183"/>
      <c r="UG183"/>
      <c r="UH183"/>
      <c r="UI183"/>
      <c r="UJ183"/>
      <c r="UK183"/>
      <c r="UL183"/>
      <c r="UM183"/>
      <c r="UN183"/>
      <c r="UO183"/>
      <c r="UP183"/>
      <c r="UQ183"/>
      <c r="UR183"/>
      <c r="US183"/>
      <c r="UT183"/>
      <c r="UU183"/>
      <c r="UV183"/>
      <c r="UW183"/>
      <c r="UX183"/>
      <c r="UY183"/>
      <c r="UZ183"/>
      <c r="VA183"/>
      <c r="VB183"/>
      <c r="VC183"/>
      <c r="VD183"/>
      <c r="VE183"/>
      <c r="VF183"/>
      <c r="VG183"/>
      <c r="VH183"/>
      <c r="VI183"/>
      <c r="VJ183"/>
      <c r="VK183"/>
      <c r="VL183"/>
      <c r="VM183"/>
      <c r="VN183"/>
      <c r="VO183"/>
      <c r="VP183"/>
      <c r="VQ183"/>
      <c r="VR183"/>
      <c r="VS183"/>
      <c r="VT183"/>
      <c r="VU183"/>
      <c r="VV183"/>
      <c r="VW183"/>
      <c r="VX183"/>
      <c r="VY183"/>
      <c r="VZ183"/>
      <c r="WA183"/>
      <c r="WB183"/>
      <c r="WC183"/>
      <c r="WD183"/>
      <c r="WE183"/>
      <c r="WF183"/>
      <c r="WG183"/>
      <c r="WH183"/>
      <c r="WI183"/>
      <c r="WJ183"/>
      <c r="WK183"/>
      <c r="WL183"/>
      <c r="WM183"/>
      <c r="WN183"/>
      <c r="WO183"/>
      <c r="WP183"/>
      <c r="WQ183"/>
      <c r="WR183"/>
      <c r="WS183"/>
      <c r="WT183"/>
      <c r="WU183"/>
      <c r="WV183"/>
      <c r="WW183"/>
      <c r="WX183"/>
      <c r="WY183"/>
      <c r="WZ183"/>
      <c r="XA183"/>
      <c r="XB183"/>
      <c r="XC183"/>
      <c r="XD183"/>
      <c r="XE183"/>
      <c r="XF183"/>
      <c r="XG183"/>
      <c r="XH183"/>
      <c r="XI183"/>
      <c r="XJ183"/>
      <c r="XK183"/>
      <c r="XL183"/>
      <c r="XM183"/>
      <c r="XN183"/>
      <c r="XO183"/>
      <c r="XP183"/>
      <c r="XQ183"/>
      <c r="XR183"/>
      <c r="XS183"/>
      <c r="XT183"/>
      <c r="XU183"/>
      <c r="XV183"/>
      <c r="XW183"/>
      <c r="XX183"/>
      <c r="XY183"/>
      <c r="XZ183"/>
      <c r="YA183"/>
      <c r="YB183"/>
      <c r="YC183"/>
      <c r="YD183"/>
      <c r="YE183"/>
      <c r="YF183"/>
      <c r="YG183"/>
      <c r="YH183"/>
      <c r="YI183"/>
      <c r="YJ183"/>
      <c r="YK183"/>
      <c r="YL183"/>
      <c r="YM183"/>
      <c r="YN183"/>
      <c r="YO183"/>
      <c r="YP183"/>
      <c r="YQ183"/>
      <c r="YR183"/>
      <c r="YS183"/>
      <c r="YT183"/>
      <c r="YU183"/>
      <c r="YV183"/>
      <c r="YW183"/>
      <c r="YX183"/>
      <c r="YY183"/>
      <c r="YZ183"/>
      <c r="ZA183"/>
    </row>
    <row r="184" spans="1:677" s="35" customFormat="1" outlineLevel="1">
      <c r="A184" s="31" t="s">
        <v>229</v>
      </c>
      <c r="B184" s="84" t="str">
        <f>"-"</f>
        <v>-</v>
      </c>
      <c r="C184" s="64"/>
      <c r="D184" s="62">
        <f t="shared" si="20"/>
        <v>5</v>
      </c>
      <c r="E184" s="122"/>
      <c r="F184" s="122"/>
      <c r="G184" s="122"/>
      <c r="H184" s="122"/>
      <c r="I184" s="122"/>
      <c r="J184" s="122"/>
      <c r="K184" s="122"/>
      <c r="L184" s="122"/>
      <c r="M184" s="122"/>
      <c r="N184" s="122"/>
      <c r="O184" s="122"/>
      <c r="P184" s="122"/>
      <c r="Q184" s="122"/>
      <c r="R184" s="122"/>
      <c r="S184" s="122"/>
      <c r="T184" s="122"/>
      <c r="U184" s="122"/>
      <c r="V184" s="1"/>
      <c r="W184" s="1"/>
      <c r="X184" s="1"/>
      <c r="Y184" s="1"/>
      <c r="Z184" s="1"/>
      <c r="AA184" s="1"/>
      <c r="AB184" s="1"/>
      <c r="AD184" s="194"/>
      <c r="AE184" s="1" t="s">
        <v>65</v>
      </c>
      <c r="AF184" s="1" t="s">
        <v>65</v>
      </c>
      <c r="AG184" s="1" t="s">
        <v>65</v>
      </c>
      <c r="AH184" s="1" t="s">
        <v>65</v>
      </c>
      <c r="AI184" s="1" t="s">
        <v>65</v>
      </c>
      <c r="AN184" s="127"/>
      <c r="AO184" s="127"/>
      <c r="AP184" s="127"/>
      <c r="AQ184" s="127"/>
      <c r="AR184" s="127"/>
      <c r="AS184" s="127"/>
      <c r="AT184" s="127"/>
      <c r="AU184" s="127"/>
      <c r="AV184" s="127"/>
      <c r="AW184" s="127"/>
      <c r="AX184" s="127"/>
      <c r="AY184" s="127"/>
      <c r="AZ184" s="127"/>
      <c r="BA184" s="127"/>
      <c r="BB184" s="127"/>
      <c r="BC184" s="127"/>
      <c r="BD184" s="127"/>
      <c r="BE184" s="127"/>
      <c r="BF184" s="127"/>
      <c r="BG184" s="127"/>
      <c r="BH184" s="127"/>
      <c r="BI184" s="127"/>
      <c r="BJ184" s="127"/>
      <c r="BK184" s="127"/>
      <c r="BL184" s="127"/>
      <c r="BM184" s="127"/>
      <c r="BN184" s="127"/>
      <c r="BO184" s="127"/>
      <c r="BP184" s="127"/>
      <c r="BQ184" s="127"/>
      <c r="BR184" s="127"/>
      <c r="BS184" s="127"/>
      <c r="BT184" s="127"/>
      <c r="BU184" s="204"/>
      <c r="BV184" s="127"/>
      <c r="BW184" s="127"/>
      <c r="BX184" s="127"/>
      <c r="BY184" s="127"/>
      <c r="BZ184" s="127"/>
      <c r="CA184" s="127"/>
      <c r="CB184" s="127"/>
      <c r="CC184" s="127"/>
      <c r="CD184" s="127"/>
      <c r="CE184" s="127"/>
      <c r="CF184" s="127"/>
      <c r="CG184" s="127"/>
      <c r="CH184" s="127"/>
      <c r="CI184" s="127"/>
      <c r="CJ184" s="127"/>
      <c r="CK184" s="127"/>
      <c r="CL184" s="127"/>
      <c r="CM184" s="127"/>
      <c r="CN184" s="127"/>
      <c r="CO184" s="127"/>
      <c r="CP184" s="127"/>
      <c r="CQ184" s="127"/>
      <c r="CR184" s="127"/>
      <c r="CS184" s="127"/>
      <c r="CT184" s="127"/>
      <c r="CU184" s="127"/>
      <c r="CV184" s="127"/>
      <c r="CW184" s="127"/>
      <c r="CX184" s="127"/>
      <c r="CY184" s="127"/>
      <c r="CZ184" s="127"/>
      <c r="DA184" s="127"/>
      <c r="DB184" s="127"/>
      <c r="DC184" s="127"/>
      <c r="DD184" s="127"/>
      <c r="DE184" s="127"/>
      <c r="DF184" s="127"/>
      <c r="DG184" s="127"/>
      <c r="DH184" s="127"/>
      <c r="DI184" s="127"/>
      <c r="DJ184" s="127"/>
      <c r="DK184" s="127"/>
      <c r="DL184" s="127"/>
      <c r="DM184" s="127"/>
      <c r="DN184" s="127"/>
      <c r="DO184" s="127"/>
      <c r="DP184" s="127"/>
      <c r="DQ184" s="127"/>
      <c r="DR184" s="127"/>
      <c r="DS184" s="127"/>
      <c r="DT184" s="127"/>
      <c r="DU184" s="127"/>
      <c r="DV184" s="127"/>
      <c r="DW184" s="127"/>
      <c r="DX184" s="127"/>
      <c r="DY184" s="127"/>
      <c r="DZ184" s="127"/>
      <c r="EA184" s="127"/>
      <c r="EB184" s="127"/>
      <c r="EC184" s="127"/>
      <c r="ED184" s="127"/>
      <c r="EE184" s="127"/>
      <c r="EF184" s="127"/>
      <c r="EG184" s="127"/>
      <c r="EH184" s="127"/>
      <c r="EI184" s="127"/>
      <c r="EJ184" s="127"/>
      <c r="EK184" s="127"/>
      <c r="EL184" s="127"/>
      <c r="EM184" s="127"/>
      <c r="EN184" s="127"/>
      <c r="EO184" s="127"/>
      <c r="EP184" s="127"/>
      <c r="EQ184" s="127"/>
      <c r="ER184" s="127"/>
      <c r="ES184" s="127"/>
      <c r="ET184" s="127"/>
      <c r="EU184" s="127"/>
      <c r="EV184" s="127"/>
      <c r="EW184" s="127"/>
      <c r="EX184" s="127"/>
      <c r="EY184" s="127"/>
      <c r="EZ184" s="127"/>
      <c r="FA184" s="127"/>
      <c r="FB184" s="127"/>
      <c r="FC184" s="127"/>
      <c r="FD184" s="127"/>
      <c r="FE184" s="127"/>
      <c r="FF184" s="127"/>
      <c r="FG184" s="127"/>
      <c r="FH184" s="127"/>
      <c r="FI184" s="127"/>
      <c r="FJ184" s="127"/>
      <c r="FK184" s="127"/>
      <c r="FL184" s="127"/>
      <c r="FM184" s="127"/>
      <c r="FN184" s="127"/>
      <c r="FO184" s="127"/>
      <c r="FP184" s="127"/>
      <c r="FQ184" s="127"/>
      <c r="FR184" s="127"/>
      <c r="FS184" s="127"/>
      <c r="FT184" s="127"/>
      <c r="FU184" s="127"/>
      <c r="FV184" s="127"/>
      <c r="FW184" s="127"/>
      <c r="FX184" s="127"/>
      <c r="FY184" s="127"/>
      <c r="FZ184" s="127"/>
      <c r="GA184" s="127"/>
      <c r="GB184" s="127"/>
      <c r="GC184" s="127"/>
      <c r="GD184" s="127"/>
      <c r="GE184" s="127"/>
      <c r="GF184" s="127"/>
      <c r="GG184" s="127"/>
      <c r="GH184" s="127"/>
      <c r="GI184" s="127"/>
      <c r="GJ184" s="127"/>
      <c r="GK184" s="127"/>
      <c r="GL184" s="127"/>
      <c r="GM184" s="127"/>
      <c r="GN184" s="127"/>
      <c r="GO184" s="127"/>
      <c r="GP184" s="127"/>
      <c r="GQ184" s="127"/>
      <c r="GR184" s="127"/>
      <c r="GS184" s="127"/>
      <c r="GT184" s="127"/>
      <c r="GU184" s="127"/>
      <c r="GV184" s="127"/>
      <c r="GW184" s="127"/>
      <c r="GX184" s="127"/>
      <c r="GY184" s="127"/>
      <c r="GZ184" s="127"/>
      <c r="HA184" s="127"/>
      <c r="HB184" s="127"/>
      <c r="HC184" s="127"/>
      <c r="HD184" s="127"/>
      <c r="HE184" s="127"/>
      <c r="HF184" s="127"/>
      <c r="HG184" s="127"/>
      <c r="HH184" s="127"/>
      <c r="HI184" s="127"/>
      <c r="HJ184" s="127"/>
      <c r="HK184" s="127"/>
      <c r="HL184" s="127"/>
      <c r="HM184" s="127"/>
      <c r="HN184" s="127"/>
      <c r="HO184" s="127"/>
      <c r="HP184" s="127"/>
      <c r="HQ184" s="127"/>
      <c r="HR184" s="127"/>
      <c r="HS184" s="127"/>
      <c r="HT184" s="127"/>
      <c r="HU184" s="127"/>
      <c r="HV184" s="127"/>
      <c r="HW184" s="127"/>
      <c r="HX184" s="127"/>
      <c r="HY184" s="127"/>
      <c r="HZ184" s="127"/>
      <c r="IA184" s="127"/>
      <c r="IB184" s="127"/>
      <c r="IC184" s="127"/>
      <c r="ID184" s="127"/>
      <c r="IE184" s="127"/>
      <c r="IF184" s="127"/>
      <c r="IG184" s="127"/>
      <c r="IH184" s="127"/>
      <c r="II184" s="127"/>
      <c r="IJ184" s="127"/>
      <c r="IK184" s="127"/>
      <c r="IL184" s="127"/>
      <c r="IM184" s="127"/>
      <c r="IN184" s="127"/>
      <c r="IO184" s="127"/>
      <c r="IP184" s="127"/>
      <c r="IQ184" s="127"/>
      <c r="IR184" s="127"/>
      <c r="IS184" s="127"/>
      <c r="IT184" s="127"/>
      <c r="IU184" s="127"/>
      <c r="IV184" s="127"/>
      <c r="IW184" s="127"/>
      <c r="IX184" s="127"/>
      <c r="IY184" s="127"/>
      <c r="IZ184" s="127"/>
      <c r="JA184" s="127"/>
      <c r="JB184" s="127"/>
      <c r="JC184" s="127"/>
      <c r="JD184" s="127"/>
      <c r="JE184" s="127"/>
      <c r="JF184" s="127"/>
      <c r="JG184" s="127"/>
      <c r="JH184" s="127"/>
      <c r="JI184" s="127"/>
      <c r="JJ184" s="127"/>
      <c r="JK184" s="127"/>
      <c r="JL184" s="127"/>
      <c r="JM184" s="127"/>
      <c r="JN184" s="127"/>
      <c r="JO184" s="127"/>
      <c r="JP184" s="127"/>
      <c r="JQ184" s="127"/>
      <c r="JR184" s="127"/>
      <c r="JS184" s="127"/>
      <c r="JT184" s="127"/>
      <c r="JU184" s="127"/>
      <c r="JV184" s="127"/>
      <c r="JW184" s="127"/>
      <c r="JX184" s="127"/>
      <c r="JY184" s="127"/>
      <c r="JZ184" s="127"/>
      <c r="KA184" s="127"/>
      <c r="KB184" s="127"/>
      <c r="KC184" s="127"/>
      <c r="KD184" s="127"/>
      <c r="KE184" s="127"/>
      <c r="KF184" s="127"/>
      <c r="KG184" s="127"/>
      <c r="KH184" s="127"/>
      <c r="KI184" s="127"/>
      <c r="KJ184" s="127"/>
      <c r="KK184" s="127"/>
      <c r="KL184" s="127"/>
      <c r="KM184" s="127"/>
      <c r="KN184" s="127"/>
      <c r="KO184" s="127"/>
      <c r="KP184" s="127"/>
      <c r="KQ184" s="127"/>
      <c r="KR184" s="127"/>
      <c r="KS184" s="127"/>
      <c r="KT184" s="127"/>
      <c r="KU184" s="127"/>
      <c r="KV184" s="127"/>
      <c r="KW184" s="127"/>
      <c r="KX184" s="127"/>
      <c r="KY184" s="127"/>
      <c r="KZ184" s="127"/>
      <c r="LA184" s="127"/>
      <c r="LB184" s="127"/>
      <c r="LC184" s="127"/>
      <c r="LD184" s="127"/>
      <c r="LE184" s="127"/>
      <c r="LF184" s="127"/>
      <c r="LG184" s="127"/>
      <c r="LH184" s="127"/>
      <c r="LI184" s="127"/>
      <c r="LJ184" s="127"/>
      <c r="LK184" s="127"/>
      <c r="LL184" s="127"/>
      <c r="LM184" s="127"/>
      <c r="LN184" s="127"/>
      <c r="LO184" s="127"/>
      <c r="LP184" s="127"/>
      <c r="LQ184" s="127"/>
      <c r="LR184" s="127"/>
      <c r="LS184" s="127"/>
      <c r="LT184" s="127"/>
      <c r="LU184" s="127"/>
      <c r="LV184" s="127"/>
      <c r="LW184" s="127"/>
      <c r="LX184" s="127"/>
      <c r="LY184" s="127"/>
      <c r="LZ184" s="127"/>
      <c r="MA184" s="127"/>
      <c r="MB184" s="127"/>
      <c r="MC184" s="127"/>
      <c r="MD184" s="127"/>
      <c r="ME184" s="127"/>
      <c r="MF184" s="127"/>
      <c r="MG184" s="127"/>
      <c r="MH184" s="127"/>
      <c r="MI184" s="127"/>
      <c r="MJ184" s="127"/>
      <c r="MK184" s="127"/>
      <c r="ML184" s="127"/>
      <c r="MM184" s="127"/>
      <c r="MN184" s="127"/>
      <c r="MO184" s="127"/>
      <c r="MP184" s="127"/>
      <c r="MQ184" s="127"/>
      <c r="MR184" s="127"/>
      <c r="MS184" s="127"/>
      <c r="MT184" s="127"/>
      <c r="MU184" s="127"/>
      <c r="MV184" s="127"/>
      <c r="MW184" s="127"/>
      <c r="MX184" s="127"/>
      <c r="MY184" s="127"/>
      <c r="MZ184" s="127"/>
      <c r="NA184" s="127"/>
      <c r="NB184" s="127"/>
      <c r="NC184" s="127"/>
      <c r="ND184" s="127"/>
      <c r="NE184" s="127"/>
      <c r="NF184" s="127"/>
      <c r="NG184" s="127"/>
      <c r="NH184" s="127"/>
      <c r="NI184" s="127"/>
      <c r="NJ184" s="127"/>
      <c r="NK184" s="127"/>
      <c r="NL184" s="127"/>
      <c r="NM184" s="127"/>
      <c r="NN184" s="127"/>
      <c r="NO184" s="127"/>
      <c r="NP184" s="127"/>
      <c r="NQ184" s="127"/>
      <c r="NR184" s="127"/>
      <c r="NS184" s="127"/>
      <c r="NT184" s="127"/>
      <c r="NU184" s="127"/>
      <c r="NV184" s="127"/>
      <c r="NW184" s="127"/>
      <c r="NX184" s="127"/>
      <c r="NY184" s="127"/>
      <c r="NZ184" s="127"/>
      <c r="OA184" s="127"/>
      <c r="OB184" s="127"/>
      <c r="OC184" s="127"/>
      <c r="OD184" s="127"/>
      <c r="OE184" s="127"/>
      <c r="OF184" s="127"/>
      <c r="OG184" s="127"/>
      <c r="OH184" s="127"/>
      <c r="OI184" s="127"/>
      <c r="OJ184" s="127"/>
      <c r="OK184" s="127"/>
      <c r="OL184" s="127"/>
      <c r="OM184" s="127"/>
      <c r="ON184" s="127"/>
      <c r="OO184" s="127"/>
      <c r="OP184" s="127"/>
      <c r="OQ184" s="127"/>
      <c r="OR184" s="127"/>
      <c r="OS184" s="127"/>
      <c r="OT184" s="127"/>
      <c r="OU184" s="127"/>
      <c r="OV184" s="127"/>
      <c r="OW184" s="127"/>
      <c r="OX184" s="127"/>
      <c r="OY184" s="127"/>
      <c r="OZ184" s="127"/>
      <c r="PA184" s="127"/>
      <c r="PB184" s="127"/>
      <c r="PC184" s="127"/>
      <c r="PD184" s="127"/>
      <c r="PE184" s="127"/>
      <c r="PF184" s="127"/>
      <c r="PG184" s="127"/>
      <c r="PH184" s="127"/>
      <c r="PI184" s="127"/>
      <c r="PJ184" s="127"/>
      <c r="PK184" s="127"/>
      <c r="PL184" s="127"/>
      <c r="PM184" s="127"/>
      <c r="PN184" s="127"/>
      <c r="PO184" s="127"/>
      <c r="PP184" s="127"/>
      <c r="PQ184" s="127"/>
      <c r="PR184" s="127"/>
      <c r="PS184" s="127"/>
      <c r="PT184" s="127"/>
      <c r="PU184" s="127"/>
      <c r="PV184" s="127"/>
      <c r="PW184" s="127"/>
      <c r="PX184" s="127"/>
      <c r="PY184" s="127"/>
      <c r="PZ184" s="127"/>
      <c r="QA184" s="127"/>
      <c r="QB184" s="127"/>
      <c r="QC184" s="127"/>
      <c r="QD184" s="127"/>
      <c r="QE184" s="127"/>
      <c r="QF184" s="127"/>
      <c r="QG184" s="127"/>
      <c r="QH184" s="127"/>
      <c r="QI184" s="127"/>
      <c r="QJ184" s="127"/>
      <c r="QK184" s="127"/>
      <c r="QL184" s="127"/>
      <c r="QM184" s="127"/>
      <c r="QN184" s="127"/>
      <c r="QO184" s="127"/>
      <c r="QP184" s="127"/>
      <c r="QQ184" s="127"/>
      <c r="QR184" s="127"/>
      <c r="QS184" s="127"/>
      <c r="QT184" s="127"/>
      <c r="QU184" s="127"/>
      <c r="QV184" s="127"/>
      <c r="QW184" s="127"/>
      <c r="QX184" s="127"/>
      <c r="QY184" s="127"/>
      <c r="QZ184" s="127"/>
      <c r="RA184" s="127"/>
      <c r="RB184" s="127"/>
      <c r="RC184" s="127"/>
      <c r="RD184" s="127"/>
      <c r="RE184" s="127"/>
      <c r="RF184" s="127"/>
      <c r="RG184" s="127"/>
      <c r="RH184" s="127"/>
      <c r="RI184" s="127"/>
      <c r="RJ184" s="127"/>
      <c r="RK184" s="127"/>
      <c r="RL184" s="127"/>
      <c r="RM184" s="127"/>
      <c r="RN184" s="127"/>
      <c r="RO184" s="127"/>
      <c r="RP184" s="127"/>
      <c r="RQ184" s="127"/>
      <c r="RR184" s="127"/>
      <c r="RS184" s="127"/>
      <c r="RT184" s="127"/>
      <c r="RU184" s="127"/>
      <c r="RV184" s="127"/>
      <c r="RW184" s="127"/>
      <c r="RX184" s="127"/>
      <c r="RY184" s="127"/>
      <c r="RZ184" s="127"/>
      <c r="SA184" s="127"/>
      <c r="SB184" s="127"/>
      <c r="SC184" s="127"/>
      <c r="SD184" s="127"/>
      <c r="SE184" s="127"/>
      <c r="SF184" s="127"/>
      <c r="SG184" s="127"/>
      <c r="SH184" s="127"/>
      <c r="SI184" s="127"/>
      <c r="SJ184" s="127"/>
      <c r="SK184" s="127"/>
      <c r="SL184" s="127"/>
      <c r="SM184" s="127"/>
      <c r="SN184" s="127"/>
      <c r="SO184" s="127"/>
      <c r="SP184" s="127"/>
      <c r="SQ184" s="127"/>
      <c r="SR184" s="127"/>
      <c r="SS184" s="127"/>
      <c r="ST184" s="127"/>
      <c r="SU184" s="127"/>
      <c r="SV184" s="127"/>
      <c r="SW184" s="127"/>
      <c r="SX184" s="127"/>
      <c r="SY184" s="127"/>
      <c r="SZ184" s="127"/>
      <c r="TA184" s="127"/>
      <c r="TB184" s="127"/>
      <c r="TC184" s="127"/>
      <c r="TD184" s="127"/>
      <c r="TE184" s="127"/>
      <c r="TF184" s="127"/>
      <c r="TG184" s="127"/>
      <c r="TH184" s="127"/>
      <c r="TI184" s="127"/>
      <c r="TJ184" s="127"/>
      <c r="TK184" s="127"/>
      <c r="TL184" s="127"/>
      <c r="TM184" s="127"/>
      <c r="TN184" s="127"/>
      <c r="TO184" s="127"/>
      <c r="TP184" s="127"/>
      <c r="TQ184" s="127"/>
      <c r="TR184" s="127"/>
      <c r="TS184" s="127"/>
      <c r="TT184" s="127"/>
      <c r="TU184" s="127"/>
      <c r="TV184" s="127"/>
      <c r="TW184" s="127"/>
      <c r="TX184" s="127"/>
      <c r="TY184" s="127"/>
      <c r="TZ184" s="127"/>
      <c r="UA184" s="127"/>
      <c r="UB184" s="127"/>
      <c r="UC184" s="127"/>
      <c r="UD184" s="127"/>
      <c r="UE184" s="127"/>
      <c r="UF184" s="127"/>
      <c r="UG184" s="127"/>
      <c r="UH184" s="127"/>
      <c r="UI184" s="127"/>
      <c r="UJ184" s="127"/>
      <c r="UK184" s="127"/>
      <c r="UL184" s="127"/>
      <c r="UM184" s="127"/>
      <c r="UN184" s="127"/>
      <c r="UO184" s="127"/>
      <c r="UP184" s="127"/>
      <c r="UQ184" s="127"/>
      <c r="UR184" s="127"/>
      <c r="US184" s="127"/>
      <c r="UT184" s="127"/>
      <c r="UU184" s="127"/>
      <c r="UV184" s="127"/>
      <c r="UW184" s="127"/>
      <c r="UX184" s="127"/>
      <c r="UY184" s="127"/>
      <c r="UZ184" s="127"/>
      <c r="VA184" s="127"/>
      <c r="VB184" s="127"/>
      <c r="VC184" s="127"/>
      <c r="VD184" s="127"/>
      <c r="VE184" s="127"/>
      <c r="VF184" s="127"/>
      <c r="VG184" s="127"/>
      <c r="VH184" s="127"/>
      <c r="VI184" s="127"/>
      <c r="VJ184" s="127"/>
      <c r="VK184" s="127"/>
      <c r="VL184" s="127"/>
      <c r="VM184" s="127"/>
      <c r="VN184" s="127"/>
      <c r="VO184" s="127"/>
      <c r="VP184" s="127"/>
      <c r="VQ184" s="127"/>
      <c r="VR184" s="127"/>
      <c r="VS184" s="127"/>
      <c r="VT184" s="127"/>
      <c r="VU184" s="127"/>
      <c r="VV184" s="127"/>
      <c r="VW184" s="127"/>
      <c r="VX184" s="127"/>
      <c r="VY184" s="127"/>
      <c r="VZ184" s="127"/>
      <c r="WA184" s="127"/>
      <c r="WB184" s="127"/>
      <c r="WC184" s="127"/>
      <c r="WD184" s="127"/>
      <c r="WE184" s="127"/>
      <c r="WF184" s="127"/>
      <c r="WG184" s="127"/>
      <c r="WH184" s="127"/>
      <c r="WI184" s="127"/>
      <c r="WJ184" s="127"/>
      <c r="WK184" s="127"/>
      <c r="WL184" s="127"/>
      <c r="WM184" s="127"/>
      <c r="WN184" s="127"/>
      <c r="WO184" s="127"/>
      <c r="WP184" s="127"/>
      <c r="WQ184" s="127"/>
      <c r="WR184" s="127"/>
      <c r="WS184" s="127"/>
      <c r="WT184" s="127"/>
      <c r="WU184" s="127"/>
      <c r="WV184" s="127"/>
      <c r="WW184" s="127"/>
      <c r="WX184" s="127"/>
      <c r="WY184" s="127"/>
      <c r="WZ184" s="127"/>
      <c r="XA184" s="127"/>
      <c r="XB184" s="127"/>
      <c r="XC184" s="127"/>
      <c r="XD184" s="127"/>
      <c r="XE184" s="127"/>
      <c r="XF184" s="127"/>
      <c r="XG184" s="127"/>
      <c r="XH184" s="127"/>
      <c r="XI184" s="127"/>
      <c r="XJ184" s="127"/>
      <c r="XK184" s="127"/>
      <c r="XL184" s="127"/>
      <c r="XM184" s="127"/>
      <c r="XN184" s="127"/>
      <c r="XO184" s="127"/>
      <c r="XP184" s="127"/>
      <c r="XQ184" s="127"/>
      <c r="XR184" s="127"/>
      <c r="XS184" s="127"/>
      <c r="XT184" s="127"/>
      <c r="XU184" s="127"/>
      <c r="XV184" s="127"/>
      <c r="XW184" s="127"/>
      <c r="XX184" s="127"/>
      <c r="XY184" s="127"/>
      <c r="XZ184" s="127"/>
      <c r="YA184" s="127"/>
      <c r="YB184" s="127"/>
      <c r="YC184" s="127"/>
      <c r="YD184" s="127"/>
      <c r="YE184" s="127"/>
      <c r="YF184" s="127"/>
      <c r="YG184" s="127"/>
      <c r="YH184" s="127"/>
      <c r="YI184" s="127"/>
      <c r="YJ184" s="127"/>
      <c r="YK184" s="127"/>
      <c r="YL184" s="127"/>
      <c r="YM184" s="127"/>
      <c r="YN184" s="127"/>
      <c r="YO184" s="127"/>
      <c r="YP184" s="127"/>
      <c r="YQ184" s="127"/>
      <c r="YR184" s="127"/>
      <c r="YS184" s="127"/>
      <c r="YT184" s="127"/>
      <c r="YU184" s="127"/>
      <c r="YV184" s="127"/>
      <c r="YW184" s="127"/>
      <c r="YX184" s="127"/>
      <c r="YY184" s="127"/>
      <c r="YZ184" s="127"/>
      <c r="ZA184" s="127"/>
    </row>
    <row r="185" spans="1:677" outlineLevel="1">
      <c r="A185" s="31" t="s">
        <v>375</v>
      </c>
      <c r="B185" s="84">
        <f>D185+D246</f>
        <v>8</v>
      </c>
      <c r="D185" s="62">
        <f t="shared" si="20"/>
        <v>5</v>
      </c>
      <c r="E185" s="122"/>
      <c r="F185" s="122"/>
      <c r="G185" s="122"/>
      <c r="H185" s="122"/>
      <c r="I185" s="122"/>
      <c r="J185" s="122"/>
      <c r="K185" s="122"/>
      <c r="L185" s="122"/>
      <c r="M185" s="122"/>
      <c r="N185" s="122"/>
      <c r="O185" s="122"/>
      <c r="P185" s="122"/>
      <c r="Q185" s="122"/>
      <c r="R185" s="122"/>
      <c r="S185" s="122"/>
      <c r="T185" s="122"/>
      <c r="U185" s="122"/>
      <c r="AE185" s="31" t="s">
        <v>125</v>
      </c>
      <c r="AF185" s="31" t="s">
        <v>125</v>
      </c>
      <c r="AG185" s="31" t="s">
        <v>125</v>
      </c>
      <c r="AH185" s="31" t="s">
        <v>125</v>
      </c>
      <c r="AI185" s="31" t="s">
        <v>125</v>
      </c>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s="204"/>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c r="IU185"/>
      <c r="IV185"/>
      <c r="IW185"/>
      <c r="IX185"/>
      <c r="IY185"/>
      <c r="IZ185"/>
      <c r="JA185"/>
      <c r="JB185"/>
      <c r="JC185"/>
      <c r="JD185"/>
      <c r="JE185"/>
      <c r="JF185"/>
      <c r="JG185"/>
      <c r="JH185"/>
      <c r="JI185"/>
      <c r="JJ185"/>
      <c r="JK185"/>
      <c r="JL185"/>
      <c r="JM185"/>
      <c r="JN185"/>
      <c r="JO185"/>
      <c r="JP185"/>
      <c r="JQ185"/>
      <c r="JR185"/>
      <c r="JS185"/>
      <c r="JT185"/>
      <c r="JU185"/>
      <c r="JV185"/>
      <c r="JW185"/>
      <c r="JX185"/>
      <c r="JY185"/>
      <c r="JZ185"/>
      <c r="KA185"/>
      <c r="KB185"/>
      <c r="KC185"/>
      <c r="KD185"/>
      <c r="KE185"/>
      <c r="KF185"/>
      <c r="KG185"/>
      <c r="KH185"/>
      <c r="KI185"/>
      <c r="KJ185"/>
      <c r="KK185"/>
      <c r="KL185"/>
      <c r="KM185"/>
      <c r="KN185"/>
      <c r="KO185"/>
      <c r="KP185"/>
      <c r="KQ185"/>
      <c r="KR185"/>
      <c r="KS185"/>
      <c r="KT185"/>
      <c r="KU185"/>
      <c r="KV185"/>
      <c r="KW185"/>
      <c r="KX185"/>
      <c r="KY185"/>
      <c r="KZ185"/>
      <c r="LA185"/>
      <c r="LB185"/>
      <c r="LC185"/>
      <c r="LD185"/>
      <c r="LE185"/>
      <c r="LF185"/>
      <c r="LG185"/>
      <c r="LH185"/>
      <c r="LI185"/>
      <c r="LJ185"/>
      <c r="LK185"/>
      <c r="LL185"/>
      <c r="LM185"/>
      <c r="LN185"/>
      <c r="LO185"/>
      <c r="LP185"/>
      <c r="LQ185"/>
      <c r="LR185"/>
      <c r="LS185"/>
      <c r="LT185"/>
      <c r="LU185"/>
      <c r="LV185"/>
      <c r="LW185"/>
      <c r="LX185"/>
      <c r="LY185"/>
      <c r="LZ185"/>
      <c r="MA185"/>
      <c r="MB185"/>
      <c r="MC185"/>
      <c r="MD185"/>
      <c r="ME185"/>
      <c r="MF185"/>
      <c r="MG185"/>
      <c r="MH185"/>
      <c r="MI185"/>
      <c r="MJ185"/>
      <c r="MK185"/>
      <c r="ML185"/>
      <c r="MM185"/>
      <c r="MN185"/>
      <c r="MO185"/>
      <c r="MP185"/>
      <c r="MQ185"/>
      <c r="MR185"/>
      <c r="MS185"/>
      <c r="MT185"/>
      <c r="MU185"/>
      <c r="MV185"/>
      <c r="MW185"/>
      <c r="MX185"/>
      <c r="MY185"/>
      <c r="MZ185"/>
      <c r="NA185"/>
      <c r="NB185"/>
      <c r="NC185"/>
      <c r="ND185"/>
      <c r="NE185"/>
      <c r="NF185"/>
      <c r="NG185"/>
      <c r="NH185"/>
      <c r="NI185"/>
      <c r="NJ185"/>
      <c r="NK185"/>
      <c r="NL185"/>
      <c r="NM185"/>
      <c r="NN185"/>
      <c r="NO185"/>
      <c r="NP185"/>
      <c r="NQ185"/>
      <c r="NR185"/>
      <c r="NS185"/>
      <c r="NT185"/>
      <c r="NU185"/>
      <c r="NV185"/>
      <c r="NW185"/>
      <c r="NX185"/>
      <c r="NY185"/>
      <c r="NZ185"/>
      <c r="OA185"/>
      <c r="OB185"/>
      <c r="OC185"/>
      <c r="OD185"/>
      <c r="OE185"/>
      <c r="OF185"/>
      <c r="OG185"/>
      <c r="OH185"/>
      <c r="OI185"/>
      <c r="OJ185"/>
      <c r="OK185"/>
      <c r="OL185"/>
      <c r="OM185"/>
      <c r="ON185"/>
      <c r="OO185"/>
      <c r="OP185"/>
      <c r="OQ185"/>
      <c r="OR185"/>
      <c r="OS185"/>
      <c r="OT185"/>
      <c r="OU185"/>
      <c r="OV185"/>
      <c r="OW185"/>
      <c r="OX185"/>
      <c r="OY185"/>
      <c r="OZ185"/>
      <c r="PA185"/>
      <c r="PB185"/>
      <c r="PC185"/>
      <c r="PD185"/>
      <c r="PE185"/>
      <c r="PF185"/>
      <c r="PG185"/>
      <c r="PH185"/>
      <c r="PI185"/>
      <c r="PJ185"/>
      <c r="PK185"/>
      <c r="PL185"/>
      <c r="PM185"/>
      <c r="PN185"/>
      <c r="PO185"/>
      <c r="PP185"/>
      <c r="PQ185"/>
      <c r="PR185"/>
      <c r="PS185"/>
      <c r="PT185"/>
      <c r="PU185"/>
      <c r="PV185"/>
      <c r="PW185"/>
      <c r="PX185"/>
      <c r="PY185"/>
      <c r="PZ185"/>
      <c r="QA185"/>
      <c r="QB185"/>
      <c r="QC185"/>
      <c r="QD185"/>
      <c r="QE185"/>
      <c r="QF185"/>
      <c r="QG185"/>
      <c r="QH185"/>
      <c r="QI185"/>
      <c r="QJ185"/>
      <c r="QK185"/>
      <c r="QL185"/>
      <c r="QM185"/>
      <c r="QN185"/>
      <c r="QO185"/>
      <c r="QP185"/>
      <c r="QQ185"/>
      <c r="QR185"/>
      <c r="QS185"/>
      <c r="QT185"/>
      <c r="QU185"/>
      <c r="QV185"/>
      <c r="QW185"/>
      <c r="QX185"/>
      <c r="QY185"/>
      <c r="QZ185"/>
      <c r="RA185"/>
      <c r="RB185"/>
      <c r="RC185"/>
      <c r="RD185"/>
      <c r="RE185"/>
      <c r="RF185"/>
      <c r="RG185"/>
      <c r="RH185"/>
      <c r="RI185"/>
      <c r="RJ185"/>
      <c r="RK185"/>
      <c r="RL185"/>
      <c r="RM185"/>
      <c r="RN185"/>
      <c r="RO185"/>
      <c r="RP185"/>
      <c r="RQ185"/>
      <c r="RR185"/>
      <c r="RS185"/>
      <c r="RT185"/>
      <c r="RU185"/>
      <c r="RV185"/>
      <c r="RW185"/>
      <c r="RX185"/>
      <c r="RY185"/>
      <c r="RZ185"/>
      <c r="SA185"/>
      <c r="SB185"/>
      <c r="SC185"/>
      <c r="SD185"/>
      <c r="SE185"/>
      <c r="SF185"/>
      <c r="SG185"/>
      <c r="SH185"/>
      <c r="SI185"/>
      <c r="SJ185"/>
      <c r="SK185"/>
      <c r="SL185"/>
      <c r="SM185"/>
      <c r="SN185"/>
      <c r="SO185"/>
      <c r="SP185"/>
      <c r="SQ185"/>
      <c r="SR185"/>
      <c r="SS185"/>
      <c r="ST185"/>
      <c r="SU185"/>
      <c r="SV185"/>
      <c r="SW185"/>
      <c r="SX185"/>
      <c r="SY185"/>
      <c r="SZ185"/>
      <c r="TA185"/>
      <c r="TB185"/>
      <c r="TC185"/>
      <c r="TD185"/>
      <c r="TE185"/>
      <c r="TF185"/>
      <c r="TG185"/>
      <c r="TH185"/>
      <c r="TI185"/>
      <c r="TJ185"/>
      <c r="TK185"/>
      <c r="TL185"/>
      <c r="TM185"/>
      <c r="TN185"/>
      <c r="TO185"/>
      <c r="TP185"/>
      <c r="TQ185"/>
      <c r="TR185"/>
      <c r="TS185"/>
      <c r="TT185"/>
      <c r="TU185"/>
      <c r="TV185"/>
      <c r="TW185"/>
      <c r="TX185"/>
      <c r="TY185"/>
      <c r="TZ185"/>
      <c r="UA185"/>
      <c r="UB185"/>
      <c r="UC185"/>
      <c r="UD185"/>
      <c r="UE185"/>
      <c r="UF185"/>
      <c r="UG185"/>
      <c r="UH185"/>
      <c r="UI185"/>
      <c r="UJ185"/>
      <c r="UK185"/>
      <c r="UL185"/>
      <c r="UM185"/>
      <c r="UN185"/>
      <c r="UO185"/>
      <c r="UP185"/>
      <c r="UQ185"/>
      <c r="UR185"/>
      <c r="US185"/>
      <c r="UT185"/>
      <c r="UU185"/>
      <c r="UV185"/>
      <c r="UW185"/>
      <c r="UX185"/>
      <c r="UY185"/>
      <c r="UZ185"/>
      <c r="VA185"/>
      <c r="VB185"/>
      <c r="VC185"/>
      <c r="VD185"/>
      <c r="VE185"/>
      <c r="VF185"/>
      <c r="VG185"/>
      <c r="VH185"/>
      <c r="VI185"/>
      <c r="VJ185"/>
      <c r="VK185"/>
      <c r="VL185"/>
      <c r="VM185"/>
      <c r="VN185"/>
      <c r="VO185"/>
      <c r="VP185"/>
      <c r="VQ185"/>
      <c r="VR185"/>
      <c r="VS185"/>
      <c r="VT185"/>
      <c r="VU185"/>
      <c r="VV185"/>
      <c r="VW185"/>
      <c r="VX185"/>
      <c r="VY185"/>
      <c r="VZ185"/>
      <c r="WA185"/>
      <c r="WB185"/>
      <c r="WC185"/>
      <c r="WD185"/>
      <c r="WE185"/>
      <c r="WF185"/>
      <c r="WG185"/>
      <c r="WH185"/>
      <c r="WI185"/>
      <c r="WJ185"/>
      <c r="WK185"/>
      <c r="WL185"/>
      <c r="WM185"/>
      <c r="WN185"/>
      <c r="WO185"/>
      <c r="WP185"/>
      <c r="WQ185"/>
      <c r="WR185"/>
      <c r="WS185"/>
      <c r="WT185"/>
      <c r="WU185"/>
      <c r="WV185"/>
      <c r="WW185"/>
      <c r="WX185"/>
      <c r="WY185"/>
      <c r="WZ185"/>
      <c r="XA185"/>
      <c r="XB185"/>
      <c r="XC185"/>
      <c r="XD185"/>
      <c r="XE185"/>
      <c r="XF185"/>
      <c r="XG185"/>
      <c r="XH185"/>
      <c r="XI185"/>
      <c r="XJ185"/>
      <c r="XK185"/>
      <c r="XL185"/>
      <c r="XM185"/>
      <c r="XN185"/>
      <c r="XO185"/>
      <c r="XP185"/>
      <c r="XQ185"/>
      <c r="XR185"/>
      <c r="XS185"/>
      <c r="XT185"/>
      <c r="XU185"/>
      <c r="XV185"/>
      <c r="XW185"/>
      <c r="XX185"/>
      <c r="XY185"/>
      <c r="XZ185"/>
      <c r="YA185"/>
      <c r="YB185"/>
      <c r="YC185"/>
      <c r="YD185"/>
      <c r="YE185"/>
      <c r="YF185"/>
      <c r="YG185"/>
      <c r="YH185"/>
      <c r="YI185"/>
      <c r="YJ185"/>
      <c r="YK185"/>
      <c r="YL185"/>
      <c r="YM185"/>
      <c r="YN185"/>
      <c r="YO185"/>
      <c r="YP185"/>
      <c r="YQ185"/>
      <c r="YR185"/>
      <c r="YS185"/>
      <c r="YT185"/>
      <c r="YU185"/>
      <c r="YV185"/>
      <c r="YW185"/>
      <c r="YX185"/>
      <c r="YY185"/>
      <c r="YZ185"/>
      <c r="ZA185"/>
    </row>
    <row r="186" spans="1:677" ht="13.5" customHeight="1" outlineLevel="1" thickBot="1">
      <c r="A186" s="26" t="s">
        <v>25</v>
      </c>
      <c r="B186" s="84">
        <f>D186</f>
        <v>3</v>
      </c>
      <c r="D186" s="62">
        <f t="shared" si="20"/>
        <v>3</v>
      </c>
      <c r="E186" s="122"/>
      <c r="F186" s="122"/>
      <c r="G186" s="122"/>
      <c r="H186" s="122"/>
      <c r="I186" s="122"/>
      <c r="J186" s="122"/>
      <c r="K186" s="122"/>
      <c r="L186" s="122"/>
      <c r="M186" s="122"/>
      <c r="N186" s="122"/>
      <c r="O186" s="122"/>
      <c r="P186" s="122"/>
      <c r="Q186" s="122"/>
      <c r="R186" s="122"/>
      <c r="S186" s="122"/>
      <c r="T186" s="122"/>
      <c r="U186" s="122"/>
      <c r="AF186" s="194"/>
      <c r="AG186" s="26" t="s">
        <v>198</v>
      </c>
      <c r="AH186" s="26" t="s">
        <v>198</v>
      </c>
      <c r="AI186" s="26" t="s">
        <v>198</v>
      </c>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s="204"/>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c r="IU186"/>
      <c r="IV186"/>
      <c r="IW186"/>
      <c r="IX186"/>
      <c r="IY186"/>
      <c r="IZ186"/>
      <c r="JA186"/>
      <c r="JB186"/>
      <c r="JC186"/>
      <c r="JD186"/>
      <c r="JE186"/>
      <c r="JF186"/>
      <c r="JG186"/>
      <c r="JH186"/>
      <c r="JI186"/>
      <c r="JJ186"/>
      <c r="JK186"/>
      <c r="JL186"/>
      <c r="JM186"/>
      <c r="JN186"/>
      <c r="JO186"/>
      <c r="JP186"/>
      <c r="JQ186"/>
      <c r="JR186"/>
      <c r="JS186"/>
      <c r="JT186"/>
      <c r="JU186"/>
      <c r="JV186"/>
      <c r="JW186"/>
      <c r="JX186"/>
      <c r="JY186"/>
      <c r="JZ186"/>
      <c r="KA186"/>
      <c r="KB186"/>
      <c r="KC186"/>
      <c r="KD186"/>
      <c r="KE186"/>
      <c r="KF186"/>
      <c r="KG186"/>
      <c r="KH186"/>
      <c r="KI186"/>
      <c r="KJ186"/>
      <c r="KK186"/>
      <c r="KL186"/>
      <c r="KM186"/>
      <c r="KN186"/>
      <c r="KO186"/>
      <c r="KP186"/>
      <c r="KQ186"/>
      <c r="KR186"/>
      <c r="KS186"/>
      <c r="KT186"/>
      <c r="KU186"/>
      <c r="KV186"/>
      <c r="KW186"/>
      <c r="KX186"/>
      <c r="KY186"/>
      <c r="KZ186"/>
      <c r="LA186"/>
      <c r="LB186"/>
      <c r="LC186"/>
      <c r="LD186"/>
      <c r="LE186"/>
      <c r="LF186"/>
      <c r="LG186"/>
      <c r="LH186"/>
      <c r="LI186"/>
      <c r="LJ186"/>
      <c r="LK186"/>
      <c r="LL186"/>
      <c r="LM186"/>
      <c r="LN186"/>
      <c r="LO186"/>
      <c r="LP186"/>
      <c r="LQ186"/>
      <c r="LR186"/>
      <c r="LS186"/>
      <c r="LT186"/>
      <c r="LU186"/>
      <c r="LV186"/>
      <c r="LW186"/>
      <c r="LX186"/>
      <c r="LY186"/>
      <c r="LZ186"/>
      <c r="MA186"/>
      <c r="MB186"/>
      <c r="MC186"/>
      <c r="MD186"/>
      <c r="ME186"/>
      <c r="MF186"/>
      <c r="MG186"/>
      <c r="MH186"/>
      <c r="MI186"/>
      <c r="MJ186"/>
      <c r="MK186"/>
      <c r="ML186"/>
      <c r="MM186"/>
      <c r="MN186"/>
      <c r="MO186"/>
      <c r="MP186"/>
      <c r="MQ186"/>
      <c r="MR186"/>
      <c r="MS186"/>
      <c r="MT186"/>
      <c r="MU186"/>
      <c r="MV186"/>
      <c r="MW186"/>
      <c r="MX186"/>
      <c r="MY186"/>
      <c r="MZ186"/>
      <c r="NA186"/>
      <c r="NB186"/>
      <c r="NC186"/>
      <c r="ND186"/>
      <c r="NE186"/>
      <c r="NF186"/>
      <c r="NG186"/>
      <c r="NH186"/>
      <c r="NI186"/>
      <c r="NJ186"/>
      <c r="NK186"/>
      <c r="NL186"/>
      <c r="NM186"/>
      <c r="NN186"/>
      <c r="NO186"/>
      <c r="NP186"/>
      <c r="NQ186"/>
      <c r="NR186"/>
      <c r="NS186"/>
      <c r="NT186"/>
      <c r="NU186"/>
      <c r="NV186"/>
      <c r="NW186"/>
      <c r="NX186"/>
      <c r="NY186"/>
      <c r="NZ186"/>
      <c r="OA186"/>
      <c r="OB186"/>
      <c r="OC186"/>
      <c r="OD186"/>
      <c r="OE186"/>
      <c r="OF186"/>
      <c r="OG186"/>
      <c r="OH186"/>
      <c r="OI186"/>
      <c r="OJ186"/>
      <c r="OK186"/>
      <c r="OL186"/>
      <c r="OM186"/>
      <c r="ON186"/>
      <c r="OO186"/>
      <c r="OP186"/>
      <c r="OQ186"/>
      <c r="OR186"/>
      <c r="OS186"/>
      <c r="OT186"/>
      <c r="OU186"/>
      <c r="OV186"/>
      <c r="OW186"/>
      <c r="OX186"/>
      <c r="OY186"/>
      <c r="OZ186"/>
      <c r="PA186"/>
      <c r="PB186"/>
      <c r="PC186"/>
      <c r="PD186"/>
      <c r="PE186"/>
      <c r="PF186"/>
      <c r="PG186"/>
      <c r="PH186"/>
      <c r="PI186"/>
      <c r="PJ186"/>
      <c r="PK186"/>
      <c r="PL186"/>
      <c r="PM186"/>
      <c r="PN186"/>
      <c r="PO186"/>
      <c r="PP186"/>
      <c r="PQ186"/>
      <c r="PR186"/>
      <c r="PS186"/>
      <c r="PT186"/>
      <c r="PU186"/>
      <c r="PV186"/>
      <c r="PW186"/>
      <c r="PX186"/>
      <c r="PY186"/>
      <c r="PZ186"/>
      <c r="QA186"/>
      <c r="QB186"/>
      <c r="QC186"/>
      <c r="QD186"/>
      <c r="QE186"/>
      <c r="QF186"/>
      <c r="QG186"/>
      <c r="QH186"/>
      <c r="QI186"/>
      <c r="QJ186"/>
      <c r="QK186"/>
      <c r="QL186"/>
      <c r="QM186"/>
      <c r="QN186"/>
      <c r="QO186"/>
      <c r="QP186"/>
      <c r="QQ186"/>
      <c r="QR186"/>
      <c r="QS186"/>
      <c r="QT186"/>
      <c r="QU186"/>
      <c r="QV186"/>
      <c r="QW186"/>
      <c r="QX186"/>
      <c r="QY186"/>
      <c r="QZ186"/>
      <c r="RA186"/>
      <c r="RB186"/>
      <c r="RC186"/>
      <c r="RD186"/>
      <c r="RE186"/>
      <c r="RF186"/>
      <c r="RG186"/>
      <c r="RH186"/>
      <c r="RI186"/>
      <c r="RJ186"/>
      <c r="RK186"/>
      <c r="RL186"/>
      <c r="RM186"/>
      <c r="RN186"/>
      <c r="RO186"/>
      <c r="RP186"/>
      <c r="RQ186"/>
      <c r="RR186"/>
      <c r="RS186"/>
      <c r="RT186"/>
      <c r="RU186"/>
      <c r="RV186"/>
      <c r="RW186"/>
      <c r="RX186"/>
      <c r="RY186"/>
      <c r="RZ186"/>
      <c r="SA186"/>
      <c r="SB186"/>
      <c r="SC186"/>
      <c r="SD186"/>
      <c r="SE186"/>
      <c r="SF186"/>
      <c r="SG186"/>
      <c r="SH186"/>
      <c r="SI186"/>
      <c r="SJ186"/>
      <c r="SK186"/>
      <c r="SL186"/>
      <c r="SM186"/>
      <c r="SN186"/>
      <c r="SO186"/>
      <c r="SP186"/>
      <c r="SQ186"/>
      <c r="SR186"/>
      <c r="SS186"/>
      <c r="ST186"/>
      <c r="SU186"/>
      <c r="SV186"/>
      <c r="SW186"/>
      <c r="SX186"/>
      <c r="SY186"/>
      <c r="SZ186"/>
      <c r="TA186"/>
      <c r="TB186"/>
      <c r="TC186"/>
      <c r="TD186"/>
      <c r="TE186"/>
      <c r="TF186"/>
      <c r="TG186"/>
      <c r="TH186"/>
      <c r="TI186"/>
      <c r="TJ186"/>
      <c r="TK186"/>
      <c r="TL186"/>
      <c r="TM186"/>
      <c r="TN186"/>
      <c r="TO186"/>
      <c r="TP186"/>
      <c r="TQ186"/>
      <c r="TR186"/>
      <c r="TS186"/>
      <c r="TT186"/>
      <c r="TU186"/>
      <c r="TV186"/>
      <c r="TW186"/>
      <c r="TX186"/>
      <c r="TY186"/>
      <c r="TZ186"/>
      <c r="UA186"/>
      <c r="UB186"/>
      <c r="UC186"/>
      <c r="UD186"/>
      <c r="UE186"/>
      <c r="UF186"/>
      <c r="UG186"/>
      <c r="UH186"/>
      <c r="UI186"/>
      <c r="UJ186"/>
      <c r="UK186"/>
      <c r="UL186"/>
      <c r="UM186"/>
      <c r="UN186"/>
      <c r="UO186"/>
      <c r="UP186"/>
      <c r="UQ186"/>
      <c r="UR186"/>
      <c r="US186"/>
      <c r="UT186"/>
      <c r="UU186"/>
      <c r="UV186"/>
      <c r="UW186"/>
      <c r="UX186"/>
      <c r="UY186"/>
      <c r="UZ186"/>
      <c r="VA186"/>
      <c r="VB186"/>
      <c r="VC186"/>
      <c r="VD186"/>
      <c r="VE186"/>
      <c r="VF186"/>
      <c r="VG186"/>
      <c r="VH186"/>
      <c r="VI186"/>
      <c r="VJ186"/>
      <c r="VK186"/>
      <c r="VL186"/>
      <c r="VM186"/>
      <c r="VN186"/>
      <c r="VO186"/>
      <c r="VP186"/>
      <c r="VQ186"/>
      <c r="VR186"/>
      <c r="VS186"/>
      <c r="VT186"/>
      <c r="VU186"/>
      <c r="VV186"/>
      <c r="VW186"/>
      <c r="VX186"/>
      <c r="VY186"/>
      <c r="VZ186"/>
      <c r="WA186"/>
      <c r="WB186"/>
      <c r="WC186"/>
      <c r="WD186"/>
      <c r="WE186"/>
      <c r="WF186"/>
      <c r="WG186"/>
      <c r="WH186"/>
      <c r="WI186"/>
      <c r="WJ186"/>
      <c r="WK186"/>
      <c r="WL186"/>
      <c r="WM186"/>
      <c r="WN186"/>
      <c r="WO186"/>
      <c r="WP186"/>
      <c r="WQ186"/>
      <c r="WR186"/>
      <c r="WS186"/>
      <c r="WT186"/>
      <c r="WU186"/>
      <c r="WV186"/>
      <c r="WW186"/>
      <c r="WX186"/>
      <c r="WY186"/>
      <c r="WZ186"/>
      <c r="XA186"/>
      <c r="XB186"/>
      <c r="XC186"/>
      <c r="XD186"/>
      <c r="XE186"/>
      <c r="XF186"/>
      <c r="XG186"/>
      <c r="XH186"/>
      <c r="XI186"/>
      <c r="XJ186"/>
      <c r="XK186"/>
      <c r="XL186"/>
      <c r="XM186"/>
      <c r="XN186"/>
      <c r="XO186"/>
      <c r="XP186"/>
      <c r="XQ186"/>
      <c r="XR186"/>
      <c r="XS186"/>
      <c r="XT186"/>
      <c r="XU186"/>
      <c r="XV186"/>
      <c r="XW186"/>
      <c r="XX186"/>
      <c r="XY186"/>
      <c r="XZ186"/>
      <c r="YA186"/>
      <c r="YB186"/>
      <c r="YC186"/>
      <c r="YD186"/>
      <c r="YE186"/>
      <c r="YF186"/>
      <c r="YG186"/>
      <c r="YH186"/>
      <c r="YI186"/>
      <c r="YJ186"/>
      <c r="YK186"/>
      <c r="YL186"/>
      <c r="YM186"/>
      <c r="YN186"/>
      <c r="YO186"/>
      <c r="YP186"/>
      <c r="YQ186"/>
      <c r="YR186"/>
      <c r="YS186"/>
      <c r="YT186"/>
      <c r="YU186"/>
      <c r="YV186"/>
      <c r="YW186"/>
      <c r="YX186"/>
      <c r="YY186"/>
      <c r="YZ186"/>
      <c r="ZA186"/>
    </row>
    <row r="187" spans="1:677" ht="14.25" outlineLevel="1" thickTop="1" thickBot="1">
      <c r="A187" s="162" t="s">
        <v>3</v>
      </c>
      <c r="B187" s="84" t="str">
        <f>"-"</f>
        <v>-</v>
      </c>
      <c r="C187" s="62">
        <v>1</v>
      </c>
      <c r="D187" s="62">
        <f t="shared" si="20"/>
        <v>4</v>
      </c>
      <c r="E187" s="122"/>
      <c r="F187" s="122"/>
      <c r="G187" s="122"/>
      <c r="H187" s="122"/>
      <c r="I187" s="122"/>
      <c r="J187" s="122"/>
      <c r="K187" s="122"/>
      <c r="L187" s="122"/>
      <c r="M187" s="122"/>
      <c r="N187" s="122"/>
      <c r="O187" s="122"/>
      <c r="P187" s="122"/>
      <c r="Q187" s="122"/>
      <c r="R187" s="122"/>
      <c r="S187" s="122"/>
      <c r="T187" s="122"/>
      <c r="U187" s="122"/>
      <c r="V187" s="4" t="s">
        <v>126</v>
      </c>
      <c r="AE187" s="43"/>
      <c r="AF187" s="184" t="s">
        <v>156</v>
      </c>
      <c r="AG187" s="182" t="s">
        <v>156</v>
      </c>
      <c r="AH187" s="4" t="s">
        <v>156</v>
      </c>
      <c r="AI187" s="195"/>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s="204"/>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c r="IU187"/>
      <c r="IV187"/>
      <c r="IW187"/>
      <c r="IX187"/>
      <c r="IY187"/>
      <c r="IZ187"/>
      <c r="JA187"/>
      <c r="JB187"/>
      <c r="JC187"/>
      <c r="JD187"/>
      <c r="JE187"/>
      <c r="JF187"/>
      <c r="JG187"/>
      <c r="JH187"/>
      <c r="JI187"/>
      <c r="JJ187"/>
      <c r="JK187"/>
      <c r="JL187"/>
      <c r="JM187"/>
      <c r="JN187"/>
      <c r="JO187"/>
      <c r="JP187"/>
      <c r="JQ187"/>
      <c r="JR187"/>
      <c r="JS187"/>
      <c r="JT187"/>
      <c r="JU187"/>
      <c r="JV187"/>
      <c r="JW187"/>
      <c r="JX187"/>
      <c r="JY187"/>
      <c r="JZ187"/>
      <c r="KA187"/>
      <c r="KB187"/>
      <c r="KC187"/>
      <c r="KD187"/>
      <c r="KE187"/>
      <c r="KF187"/>
      <c r="KG187"/>
      <c r="KH187"/>
      <c r="KI187"/>
      <c r="KJ187"/>
      <c r="KK187"/>
      <c r="KL187"/>
      <c r="KM187"/>
      <c r="KN187"/>
      <c r="KO187"/>
      <c r="KP187"/>
      <c r="KQ187"/>
      <c r="KR187"/>
      <c r="KS187"/>
      <c r="KT187"/>
      <c r="KU187"/>
      <c r="KV187"/>
      <c r="KW187"/>
      <c r="KX187"/>
      <c r="KY187"/>
      <c r="KZ187"/>
      <c r="LA187"/>
      <c r="LB187"/>
      <c r="LC187"/>
      <c r="LD187"/>
      <c r="LE187"/>
      <c r="LF187"/>
      <c r="LG187"/>
      <c r="LH187"/>
      <c r="LI187"/>
      <c r="LJ187"/>
      <c r="LK187"/>
      <c r="LL187"/>
      <c r="LM187"/>
      <c r="LN187"/>
      <c r="LO187"/>
      <c r="LP187"/>
      <c r="LQ187"/>
      <c r="LR187"/>
      <c r="LS187"/>
      <c r="LT187"/>
      <c r="LU187"/>
      <c r="LV187"/>
      <c r="LW187"/>
      <c r="LX187"/>
      <c r="LY187"/>
      <c r="LZ187"/>
      <c r="MA187"/>
      <c r="MB187"/>
      <c r="MC187"/>
      <c r="MD187"/>
      <c r="ME187"/>
      <c r="MF187"/>
      <c r="MG187"/>
      <c r="MH187"/>
      <c r="MI187"/>
      <c r="MJ187"/>
      <c r="MK187"/>
      <c r="ML187"/>
      <c r="MM187"/>
      <c r="MN187"/>
      <c r="MO187"/>
      <c r="MP187"/>
      <c r="MQ187"/>
      <c r="MR187"/>
      <c r="MS187"/>
      <c r="MT187"/>
      <c r="MU187"/>
      <c r="MV187"/>
      <c r="MW187"/>
      <c r="MX187"/>
      <c r="MY187"/>
      <c r="MZ187"/>
      <c r="NA187"/>
      <c r="NB187"/>
      <c r="NC187"/>
      <c r="ND187"/>
      <c r="NE187"/>
      <c r="NF187"/>
      <c r="NG187"/>
      <c r="NH187"/>
      <c r="NI187"/>
      <c r="NJ187"/>
      <c r="NK187"/>
      <c r="NL187"/>
      <c r="NM187"/>
      <c r="NN187"/>
      <c r="NO187"/>
      <c r="NP187"/>
      <c r="NQ187"/>
      <c r="NR187"/>
      <c r="NS187"/>
      <c r="NT187"/>
      <c r="NU187"/>
      <c r="NV187"/>
      <c r="NW187"/>
      <c r="NX187"/>
      <c r="NY187"/>
      <c r="NZ187"/>
      <c r="OA187"/>
      <c r="OB187"/>
      <c r="OC187"/>
      <c r="OD187"/>
      <c r="OE187"/>
      <c r="OF187"/>
      <c r="OG187"/>
      <c r="OH187"/>
      <c r="OI187"/>
      <c r="OJ187"/>
      <c r="OK187"/>
      <c r="OL187"/>
      <c r="OM187"/>
      <c r="ON187"/>
      <c r="OO187"/>
      <c r="OP187"/>
      <c r="OQ187"/>
      <c r="OR187"/>
      <c r="OS187"/>
      <c r="OT187"/>
      <c r="OU187"/>
      <c r="OV187"/>
      <c r="OW187"/>
      <c r="OX187"/>
      <c r="OY187"/>
      <c r="OZ187"/>
      <c r="PA187"/>
      <c r="PB187"/>
      <c r="PC187"/>
      <c r="PD187"/>
      <c r="PE187"/>
      <c r="PF187"/>
      <c r="PG187"/>
      <c r="PH187"/>
      <c r="PI187"/>
      <c r="PJ187"/>
      <c r="PK187"/>
      <c r="PL187"/>
      <c r="PM187"/>
      <c r="PN187"/>
      <c r="PO187"/>
      <c r="PP187"/>
      <c r="PQ187"/>
      <c r="PR187"/>
      <c r="PS187"/>
      <c r="PT187"/>
      <c r="PU187"/>
      <c r="PV187"/>
      <c r="PW187"/>
      <c r="PX187"/>
      <c r="PY187"/>
      <c r="PZ187"/>
      <c r="QA187"/>
      <c r="QB187"/>
      <c r="QC187"/>
      <c r="QD187"/>
      <c r="QE187"/>
      <c r="QF187"/>
      <c r="QG187"/>
      <c r="QH187"/>
      <c r="QI187"/>
      <c r="QJ187"/>
      <c r="QK187"/>
      <c r="QL187"/>
      <c r="QM187"/>
      <c r="QN187"/>
      <c r="QO187"/>
      <c r="QP187"/>
      <c r="QQ187"/>
      <c r="QR187"/>
      <c r="QS187"/>
      <c r="QT187"/>
      <c r="QU187"/>
      <c r="QV187"/>
      <c r="QW187"/>
      <c r="QX187"/>
      <c r="QY187"/>
      <c r="QZ187"/>
      <c r="RA187"/>
      <c r="RB187"/>
      <c r="RC187"/>
      <c r="RD187"/>
      <c r="RE187"/>
      <c r="RF187"/>
      <c r="RG187"/>
      <c r="RH187"/>
      <c r="RI187"/>
      <c r="RJ187"/>
      <c r="RK187"/>
      <c r="RL187"/>
      <c r="RM187"/>
      <c r="RN187"/>
      <c r="RO187"/>
      <c r="RP187"/>
      <c r="RQ187"/>
      <c r="RR187"/>
      <c r="RS187"/>
      <c r="RT187"/>
      <c r="RU187"/>
      <c r="RV187"/>
      <c r="RW187"/>
      <c r="RX187"/>
      <c r="RY187"/>
      <c r="RZ187"/>
      <c r="SA187"/>
      <c r="SB187"/>
      <c r="SC187"/>
      <c r="SD187"/>
      <c r="SE187"/>
      <c r="SF187"/>
      <c r="SG187"/>
      <c r="SH187"/>
      <c r="SI187"/>
      <c r="SJ187"/>
      <c r="SK187"/>
      <c r="SL187"/>
      <c r="SM187"/>
      <c r="SN187"/>
      <c r="SO187"/>
      <c r="SP187"/>
      <c r="SQ187"/>
      <c r="SR187"/>
      <c r="SS187"/>
      <c r="ST187"/>
      <c r="SU187"/>
      <c r="SV187"/>
      <c r="SW187"/>
      <c r="SX187"/>
      <c r="SY187"/>
      <c r="SZ187"/>
      <c r="TA187"/>
      <c r="TB187"/>
      <c r="TC187"/>
      <c r="TD187"/>
      <c r="TE187"/>
      <c r="TF187"/>
      <c r="TG187"/>
      <c r="TH187"/>
      <c r="TI187"/>
      <c r="TJ187"/>
      <c r="TK187"/>
      <c r="TL187"/>
      <c r="TM187"/>
      <c r="TN187"/>
      <c r="TO187"/>
      <c r="TP187"/>
      <c r="TQ187"/>
      <c r="TR187"/>
      <c r="TS187"/>
      <c r="TT187"/>
      <c r="TU187"/>
      <c r="TV187"/>
      <c r="TW187"/>
      <c r="TX187"/>
      <c r="TY187"/>
      <c r="TZ187"/>
      <c r="UA187"/>
      <c r="UB187"/>
      <c r="UC187"/>
      <c r="UD187"/>
      <c r="UE187"/>
      <c r="UF187"/>
      <c r="UG187"/>
      <c r="UH187"/>
      <c r="UI187"/>
      <c r="UJ187"/>
      <c r="UK187"/>
      <c r="UL187"/>
      <c r="UM187"/>
      <c r="UN187"/>
      <c r="UO187"/>
      <c r="UP187"/>
      <c r="UQ187"/>
      <c r="UR187"/>
      <c r="US187"/>
      <c r="UT187"/>
      <c r="UU187"/>
      <c r="UV187"/>
      <c r="UW187"/>
      <c r="UX187"/>
      <c r="UY187"/>
      <c r="UZ187"/>
      <c r="VA187"/>
      <c r="VB187"/>
      <c r="VC187"/>
      <c r="VD187"/>
      <c r="VE187"/>
      <c r="VF187"/>
      <c r="VG187"/>
      <c r="VH187"/>
      <c r="VI187"/>
      <c r="VJ187"/>
      <c r="VK187"/>
      <c r="VL187"/>
      <c r="VM187"/>
      <c r="VN187"/>
      <c r="VO187"/>
      <c r="VP187"/>
      <c r="VQ187"/>
      <c r="VR187"/>
      <c r="VS187"/>
      <c r="VT187"/>
      <c r="VU187"/>
      <c r="VV187"/>
      <c r="VW187"/>
      <c r="VX187"/>
      <c r="VY187"/>
      <c r="VZ187"/>
      <c r="WA187"/>
      <c r="WB187"/>
      <c r="WC187"/>
      <c r="WD187"/>
      <c r="WE187"/>
      <c r="WF187"/>
      <c r="WG187"/>
      <c r="WH187"/>
      <c r="WI187"/>
      <c r="WJ187"/>
      <c r="WK187"/>
      <c r="WL187"/>
      <c r="WM187"/>
      <c r="WN187"/>
      <c r="WO187"/>
      <c r="WP187"/>
      <c r="WQ187"/>
      <c r="WR187"/>
      <c r="WS187"/>
      <c r="WT187"/>
      <c r="WU187"/>
      <c r="WV187"/>
      <c r="WW187"/>
      <c r="WX187"/>
      <c r="WY187"/>
      <c r="WZ187"/>
      <c r="XA187"/>
      <c r="XB187"/>
      <c r="XC187"/>
      <c r="XD187"/>
      <c r="XE187"/>
      <c r="XF187"/>
      <c r="XG187"/>
      <c r="XH187"/>
      <c r="XI187"/>
      <c r="XJ187"/>
      <c r="XK187"/>
      <c r="XL187"/>
      <c r="XM187"/>
      <c r="XN187"/>
      <c r="XO187"/>
      <c r="XP187"/>
      <c r="XQ187"/>
      <c r="XR187"/>
      <c r="XS187"/>
      <c r="XT187"/>
      <c r="XU187"/>
      <c r="XV187"/>
      <c r="XW187"/>
      <c r="XX187"/>
      <c r="XY187"/>
      <c r="XZ187"/>
      <c r="YA187"/>
      <c r="YB187"/>
      <c r="YC187"/>
      <c r="YD187"/>
      <c r="YE187"/>
      <c r="YF187"/>
      <c r="YG187"/>
      <c r="YH187"/>
      <c r="YI187"/>
      <c r="YJ187"/>
      <c r="YK187"/>
      <c r="YL187"/>
      <c r="YM187"/>
      <c r="YN187"/>
      <c r="YO187"/>
      <c r="YP187"/>
      <c r="YQ187"/>
      <c r="YR187"/>
      <c r="YS187"/>
      <c r="YT187"/>
      <c r="YU187"/>
      <c r="YV187"/>
      <c r="YW187"/>
      <c r="YX187"/>
      <c r="YY187"/>
      <c r="YZ187"/>
      <c r="ZA187"/>
    </row>
    <row r="188" spans="1:677" ht="12.75" customHeight="1" outlineLevel="1" thickTop="1" thickBot="1">
      <c r="A188" s="361" t="s">
        <v>163</v>
      </c>
      <c r="B188" s="84" t="str">
        <f>"-"</f>
        <v>-</v>
      </c>
      <c r="C188" s="62">
        <v>1</v>
      </c>
      <c r="D188" s="62">
        <f t="shared" si="20"/>
        <v>3</v>
      </c>
      <c r="E188" s="122"/>
      <c r="F188" s="122"/>
      <c r="G188" s="122"/>
      <c r="H188" s="122"/>
      <c r="I188" s="122"/>
      <c r="J188" s="122"/>
      <c r="K188" s="122"/>
      <c r="L188" s="122"/>
      <c r="M188" s="122"/>
      <c r="N188" s="122"/>
      <c r="O188" s="122"/>
      <c r="P188" s="122"/>
      <c r="Q188" s="122"/>
      <c r="R188" s="122"/>
      <c r="S188" s="122"/>
      <c r="T188" s="122"/>
      <c r="U188" s="122"/>
      <c r="AE188" s="43"/>
      <c r="AF188" s="178" t="s">
        <v>159</v>
      </c>
      <c r="AG188" s="112" t="s">
        <v>159</v>
      </c>
      <c r="AH188" s="67" t="s">
        <v>159</v>
      </c>
      <c r="AI188" s="195"/>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s="204"/>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c r="IT188"/>
      <c r="IU188"/>
      <c r="IV188"/>
      <c r="IW188"/>
      <c r="IX188"/>
      <c r="IY188"/>
      <c r="IZ188"/>
      <c r="JA188"/>
      <c r="JB188"/>
      <c r="JC188"/>
      <c r="JD188"/>
      <c r="JE188"/>
      <c r="JF188"/>
      <c r="JG188"/>
      <c r="JH188"/>
      <c r="JI188"/>
      <c r="JJ188"/>
      <c r="JK188"/>
      <c r="JL188"/>
      <c r="JM188"/>
      <c r="JN188"/>
      <c r="JO188"/>
      <c r="JP188"/>
      <c r="JQ188"/>
      <c r="JR188"/>
      <c r="JS188"/>
      <c r="JT188"/>
      <c r="JU188"/>
      <c r="JV188"/>
      <c r="JW188"/>
      <c r="JX188"/>
      <c r="JY188"/>
      <c r="JZ188"/>
      <c r="KA188"/>
      <c r="KB188"/>
      <c r="KC188"/>
      <c r="KD188"/>
      <c r="KE188"/>
      <c r="KF188"/>
      <c r="KG188"/>
      <c r="KH188"/>
      <c r="KI188"/>
      <c r="KJ188"/>
      <c r="KK188"/>
      <c r="KL188"/>
      <c r="KM188"/>
      <c r="KN188"/>
      <c r="KO188"/>
      <c r="KP188"/>
      <c r="KQ188"/>
      <c r="KR188"/>
      <c r="KS188"/>
      <c r="KT188"/>
      <c r="KU188"/>
      <c r="KV188"/>
      <c r="KW188"/>
      <c r="KX188"/>
      <c r="KY188"/>
      <c r="KZ188"/>
      <c r="LA188"/>
      <c r="LB188"/>
      <c r="LC188"/>
      <c r="LD188"/>
      <c r="LE188"/>
      <c r="LF188"/>
      <c r="LG188"/>
      <c r="LH188"/>
      <c r="LI188"/>
      <c r="LJ188"/>
      <c r="LK188"/>
      <c r="LL188"/>
      <c r="LM188"/>
      <c r="LN188"/>
      <c r="LO188"/>
      <c r="LP188"/>
      <c r="LQ188"/>
      <c r="LR188"/>
      <c r="LS188"/>
      <c r="LT188"/>
      <c r="LU188"/>
      <c r="LV188"/>
      <c r="LW188"/>
      <c r="LX188"/>
      <c r="LY188"/>
      <c r="LZ188"/>
      <c r="MA188"/>
      <c r="MB188"/>
      <c r="MC188"/>
      <c r="MD188"/>
      <c r="ME188"/>
      <c r="MF188"/>
      <c r="MG188"/>
      <c r="MH188"/>
      <c r="MI188"/>
      <c r="MJ188"/>
      <c r="MK188"/>
      <c r="ML188"/>
      <c r="MM188"/>
      <c r="MN188"/>
      <c r="MO188"/>
      <c r="MP188"/>
      <c r="MQ188"/>
      <c r="MR188"/>
      <c r="MS188"/>
      <c r="MT188"/>
      <c r="MU188"/>
      <c r="MV188"/>
      <c r="MW188"/>
      <c r="MX188"/>
      <c r="MY188"/>
      <c r="MZ188"/>
      <c r="NA188"/>
      <c r="NB188"/>
      <c r="NC188"/>
      <c r="ND188"/>
      <c r="NE188"/>
      <c r="NF188"/>
      <c r="NG188"/>
      <c r="NH188"/>
      <c r="NI188"/>
      <c r="NJ188"/>
      <c r="NK188"/>
      <c r="NL188"/>
      <c r="NM188"/>
      <c r="NN188"/>
      <c r="NO188"/>
      <c r="NP188"/>
      <c r="NQ188"/>
      <c r="NR188"/>
      <c r="NS188"/>
      <c r="NT188"/>
      <c r="NU188"/>
      <c r="NV188"/>
      <c r="NW188"/>
      <c r="NX188"/>
      <c r="NY188"/>
      <c r="NZ188"/>
      <c r="OA188"/>
      <c r="OB188"/>
      <c r="OC188"/>
      <c r="OD188"/>
      <c r="OE188"/>
      <c r="OF188"/>
      <c r="OG188"/>
      <c r="OH188"/>
      <c r="OI188"/>
      <c r="OJ188"/>
      <c r="OK188"/>
      <c r="OL188"/>
      <c r="OM188"/>
      <c r="ON188"/>
      <c r="OO188"/>
      <c r="OP188"/>
      <c r="OQ188"/>
      <c r="OR188"/>
      <c r="OS188"/>
      <c r="OT188"/>
      <c r="OU188"/>
      <c r="OV188"/>
      <c r="OW188"/>
      <c r="OX188"/>
      <c r="OY188"/>
      <c r="OZ188"/>
      <c r="PA188"/>
      <c r="PB188"/>
      <c r="PC188"/>
      <c r="PD188"/>
      <c r="PE188"/>
      <c r="PF188"/>
      <c r="PG188"/>
      <c r="PH188"/>
      <c r="PI188"/>
      <c r="PJ188"/>
      <c r="PK188"/>
      <c r="PL188"/>
      <c r="PM188"/>
      <c r="PN188"/>
      <c r="PO188"/>
      <c r="PP188"/>
      <c r="PQ188"/>
      <c r="PR188"/>
      <c r="PS188"/>
      <c r="PT188"/>
      <c r="PU188"/>
      <c r="PV188"/>
      <c r="PW188"/>
      <c r="PX188"/>
      <c r="PY188"/>
      <c r="PZ188"/>
      <c r="QA188"/>
      <c r="QB188"/>
      <c r="QC188"/>
      <c r="QD188"/>
      <c r="QE188"/>
      <c r="QF188"/>
      <c r="QG188"/>
      <c r="QH188"/>
      <c r="QI188"/>
      <c r="QJ188"/>
      <c r="QK188"/>
      <c r="QL188"/>
      <c r="QM188"/>
      <c r="QN188"/>
      <c r="QO188"/>
      <c r="QP188"/>
      <c r="QQ188"/>
      <c r="QR188"/>
      <c r="QS188"/>
      <c r="QT188"/>
      <c r="QU188"/>
      <c r="QV188"/>
      <c r="QW188"/>
      <c r="QX188"/>
      <c r="QY188"/>
      <c r="QZ188"/>
      <c r="RA188"/>
      <c r="RB188"/>
      <c r="RC188"/>
      <c r="RD188"/>
      <c r="RE188"/>
      <c r="RF188"/>
      <c r="RG188"/>
      <c r="RH188"/>
      <c r="RI188"/>
      <c r="RJ188"/>
      <c r="RK188"/>
      <c r="RL188"/>
      <c r="RM188"/>
      <c r="RN188"/>
      <c r="RO188"/>
      <c r="RP188"/>
      <c r="RQ188"/>
      <c r="RR188"/>
      <c r="RS188"/>
      <c r="RT188"/>
      <c r="RU188"/>
      <c r="RV188"/>
      <c r="RW188"/>
      <c r="RX188"/>
      <c r="RY188"/>
      <c r="RZ188"/>
      <c r="SA188"/>
      <c r="SB188"/>
      <c r="SC188"/>
      <c r="SD188"/>
      <c r="SE188"/>
      <c r="SF188"/>
      <c r="SG188"/>
      <c r="SH188"/>
      <c r="SI188"/>
      <c r="SJ188"/>
      <c r="SK188"/>
      <c r="SL188"/>
      <c r="SM188"/>
      <c r="SN188"/>
      <c r="SO188"/>
      <c r="SP188"/>
      <c r="SQ188"/>
      <c r="SR188"/>
      <c r="SS188"/>
      <c r="ST188"/>
      <c r="SU188"/>
      <c r="SV188"/>
      <c r="SW188"/>
      <c r="SX188"/>
      <c r="SY188"/>
      <c r="SZ188"/>
      <c r="TA188"/>
      <c r="TB188"/>
      <c r="TC188"/>
      <c r="TD188"/>
      <c r="TE188"/>
      <c r="TF188"/>
      <c r="TG188"/>
      <c r="TH188"/>
      <c r="TI188"/>
      <c r="TJ188"/>
      <c r="TK188"/>
      <c r="TL188"/>
      <c r="TM188"/>
      <c r="TN188"/>
      <c r="TO188"/>
      <c r="TP188"/>
      <c r="TQ188"/>
      <c r="TR188"/>
      <c r="TS188"/>
      <c r="TT188"/>
      <c r="TU188"/>
      <c r="TV188"/>
      <c r="TW188"/>
      <c r="TX188"/>
      <c r="TY188"/>
      <c r="TZ188"/>
      <c r="UA188"/>
      <c r="UB188"/>
      <c r="UC188"/>
      <c r="UD188"/>
      <c r="UE188"/>
      <c r="UF188"/>
      <c r="UG188"/>
      <c r="UH188"/>
      <c r="UI188"/>
      <c r="UJ188"/>
      <c r="UK188"/>
      <c r="UL188"/>
      <c r="UM188"/>
      <c r="UN188"/>
      <c r="UO188"/>
      <c r="UP188"/>
      <c r="UQ188"/>
      <c r="UR188"/>
      <c r="US188"/>
      <c r="UT188"/>
      <c r="UU188"/>
      <c r="UV188"/>
      <c r="UW188"/>
      <c r="UX188"/>
      <c r="UY188"/>
      <c r="UZ188"/>
      <c r="VA188"/>
      <c r="VB188"/>
      <c r="VC188"/>
      <c r="VD188"/>
      <c r="VE188"/>
      <c r="VF188"/>
      <c r="VG188"/>
      <c r="VH188"/>
      <c r="VI188"/>
      <c r="VJ188"/>
      <c r="VK188"/>
      <c r="VL188"/>
      <c r="VM188"/>
      <c r="VN188"/>
      <c r="VO188"/>
      <c r="VP188"/>
      <c r="VQ188"/>
      <c r="VR188"/>
      <c r="VS188"/>
      <c r="VT188"/>
      <c r="VU188"/>
      <c r="VV188"/>
      <c r="VW188"/>
      <c r="VX188"/>
      <c r="VY188"/>
      <c r="VZ188"/>
      <c r="WA188"/>
      <c r="WB188"/>
      <c r="WC188"/>
      <c r="WD188"/>
      <c r="WE188"/>
      <c r="WF188"/>
      <c r="WG188"/>
      <c r="WH188"/>
      <c r="WI188"/>
      <c r="WJ188"/>
      <c r="WK188"/>
      <c r="WL188"/>
      <c r="WM188"/>
      <c r="WN188"/>
      <c r="WO188"/>
      <c r="WP188"/>
      <c r="WQ188"/>
      <c r="WR188"/>
      <c r="WS188"/>
      <c r="WT188"/>
      <c r="WU188"/>
      <c r="WV188"/>
      <c r="WW188"/>
      <c r="WX188"/>
      <c r="WY188"/>
      <c r="WZ188"/>
      <c r="XA188"/>
      <c r="XB188"/>
      <c r="XC188"/>
      <c r="XD188"/>
      <c r="XE188"/>
      <c r="XF188"/>
      <c r="XG188"/>
      <c r="XH188"/>
      <c r="XI188"/>
      <c r="XJ188"/>
      <c r="XK188"/>
      <c r="XL188"/>
      <c r="XM188"/>
      <c r="XN188"/>
      <c r="XO188"/>
      <c r="XP188"/>
      <c r="XQ188"/>
      <c r="XR188"/>
      <c r="XS188"/>
      <c r="XT188"/>
      <c r="XU188"/>
      <c r="XV188"/>
      <c r="XW188"/>
      <c r="XX188"/>
      <c r="XY188"/>
      <c r="XZ188"/>
      <c r="YA188"/>
      <c r="YB188"/>
      <c r="YC188"/>
      <c r="YD188"/>
      <c r="YE188"/>
      <c r="YF188"/>
      <c r="YG188"/>
      <c r="YH188"/>
      <c r="YI188"/>
      <c r="YJ188"/>
      <c r="YK188"/>
      <c r="YL188"/>
      <c r="YM188"/>
      <c r="YN188"/>
      <c r="YO188"/>
      <c r="YP188"/>
      <c r="YQ188"/>
      <c r="YR188"/>
      <c r="YS188"/>
      <c r="YT188"/>
      <c r="YU188"/>
      <c r="YV188"/>
      <c r="YW188"/>
      <c r="YX188"/>
      <c r="YY188"/>
      <c r="YZ188"/>
      <c r="ZA188"/>
    </row>
    <row r="189" spans="1:677" ht="13.5" customHeight="1" outlineLevel="1" thickTop="1" thickBot="1">
      <c r="A189" s="27" t="s">
        <v>26</v>
      </c>
      <c r="B189" s="84">
        <f>D189</f>
        <v>4</v>
      </c>
      <c r="D189" s="62">
        <f t="shared" si="20"/>
        <v>4</v>
      </c>
      <c r="E189" s="122"/>
      <c r="F189" s="122"/>
      <c r="G189" s="122"/>
      <c r="H189" s="122"/>
      <c r="I189" s="122"/>
      <c r="J189" s="122"/>
      <c r="K189" s="122"/>
      <c r="L189" s="122"/>
      <c r="M189" s="122"/>
      <c r="N189" s="122"/>
      <c r="O189" s="122"/>
      <c r="P189" s="122"/>
      <c r="Q189" s="122"/>
      <c r="R189" s="122"/>
      <c r="S189" s="122"/>
      <c r="T189" s="122"/>
      <c r="U189" s="122"/>
      <c r="AD189" s="194"/>
      <c r="AE189" s="27" t="s">
        <v>199</v>
      </c>
      <c r="AF189" s="183" t="s">
        <v>199</v>
      </c>
      <c r="AG189" s="27" t="s">
        <v>199</v>
      </c>
      <c r="AH189" s="27" t="s">
        <v>199</v>
      </c>
      <c r="AI189" s="195"/>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s="204"/>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c r="IU189"/>
      <c r="IV189"/>
      <c r="IW189"/>
      <c r="IX189"/>
      <c r="IY189"/>
      <c r="IZ189"/>
      <c r="JA189"/>
      <c r="JB189"/>
      <c r="JC189"/>
      <c r="JD189"/>
      <c r="JE189"/>
      <c r="JF189"/>
      <c r="JG189"/>
      <c r="JH189"/>
      <c r="JI189"/>
      <c r="JJ189"/>
      <c r="JK189"/>
      <c r="JL189"/>
      <c r="JM189"/>
      <c r="JN189"/>
      <c r="JO189"/>
      <c r="JP189"/>
      <c r="JQ189"/>
      <c r="JR189"/>
      <c r="JS189"/>
      <c r="JT189"/>
      <c r="JU189"/>
      <c r="JV189"/>
      <c r="JW189"/>
      <c r="JX189"/>
      <c r="JY189"/>
      <c r="JZ189"/>
      <c r="KA189"/>
      <c r="KB189"/>
      <c r="KC189"/>
      <c r="KD189"/>
      <c r="KE189"/>
      <c r="KF189"/>
      <c r="KG189"/>
      <c r="KH189"/>
      <c r="KI189"/>
      <c r="KJ189"/>
      <c r="KK189"/>
      <c r="KL189"/>
      <c r="KM189"/>
      <c r="KN189"/>
      <c r="KO189"/>
      <c r="KP189"/>
      <c r="KQ189"/>
      <c r="KR189"/>
      <c r="KS189"/>
      <c r="KT189"/>
      <c r="KU189"/>
      <c r="KV189"/>
      <c r="KW189"/>
      <c r="KX189"/>
      <c r="KY189"/>
      <c r="KZ189"/>
      <c r="LA189"/>
      <c r="LB189"/>
      <c r="LC189"/>
      <c r="LD189"/>
      <c r="LE189"/>
      <c r="LF189"/>
      <c r="LG189"/>
      <c r="LH189"/>
      <c r="LI189"/>
      <c r="LJ189"/>
      <c r="LK189"/>
      <c r="LL189"/>
      <c r="LM189"/>
      <c r="LN189"/>
      <c r="LO189"/>
      <c r="LP189"/>
      <c r="LQ189"/>
      <c r="LR189"/>
      <c r="LS189"/>
      <c r="LT189"/>
      <c r="LU189"/>
      <c r="LV189"/>
      <c r="LW189"/>
      <c r="LX189"/>
      <c r="LY189"/>
      <c r="LZ189"/>
      <c r="MA189"/>
      <c r="MB189"/>
      <c r="MC189"/>
      <c r="MD189"/>
      <c r="ME189"/>
      <c r="MF189"/>
      <c r="MG189"/>
      <c r="MH189"/>
      <c r="MI189"/>
      <c r="MJ189"/>
      <c r="MK189"/>
      <c r="ML189"/>
      <c r="MM189"/>
      <c r="MN189"/>
      <c r="MO189"/>
      <c r="MP189"/>
      <c r="MQ189"/>
      <c r="MR189"/>
      <c r="MS189"/>
      <c r="MT189"/>
      <c r="MU189"/>
      <c r="MV189"/>
      <c r="MW189"/>
      <c r="MX189"/>
      <c r="MY189"/>
      <c r="MZ189"/>
      <c r="NA189"/>
      <c r="NB189"/>
      <c r="NC189"/>
      <c r="ND189"/>
      <c r="NE189"/>
      <c r="NF189"/>
      <c r="NG189"/>
      <c r="NH189"/>
      <c r="NI189"/>
      <c r="NJ189"/>
      <c r="NK189"/>
      <c r="NL189"/>
      <c r="NM189"/>
      <c r="NN189"/>
      <c r="NO189"/>
      <c r="NP189"/>
      <c r="NQ189"/>
      <c r="NR189"/>
      <c r="NS189"/>
      <c r="NT189"/>
      <c r="NU189"/>
      <c r="NV189"/>
      <c r="NW189"/>
      <c r="NX189"/>
      <c r="NY189"/>
      <c r="NZ189"/>
      <c r="OA189"/>
      <c r="OB189"/>
      <c r="OC189"/>
      <c r="OD189"/>
      <c r="OE189"/>
      <c r="OF189"/>
      <c r="OG189"/>
      <c r="OH189"/>
      <c r="OI189"/>
      <c r="OJ189"/>
      <c r="OK189"/>
      <c r="OL189"/>
      <c r="OM189"/>
      <c r="ON189"/>
      <c r="OO189"/>
      <c r="OP189"/>
      <c r="OQ189"/>
      <c r="OR189"/>
      <c r="OS189"/>
      <c r="OT189"/>
      <c r="OU189"/>
      <c r="OV189"/>
      <c r="OW189"/>
      <c r="OX189"/>
      <c r="OY189"/>
      <c r="OZ189"/>
      <c r="PA189"/>
      <c r="PB189"/>
      <c r="PC189"/>
      <c r="PD189"/>
      <c r="PE189"/>
      <c r="PF189"/>
      <c r="PG189"/>
      <c r="PH189"/>
      <c r="PI189"/>
      <c r="PJ189"/>
      <c r="PK189"/>
      <c r="PL189"/>
      <c r="PM189"/>
      <c r="PN189"/>
      <c r="PO189"/>
      <c r="PP189"/>
      <c r="PQ189"/>
      <c r="PR189"/>
      <c r="PS189"/>
      <c r="PT189"/>
      <c r="PU189"/>
      <c r="PV189"/>
      <c r="PW189"/>
      <c r="PX189"/>
      <c r="PY189"/>
      <c r="PZ189"/>
      <c r="QA189"/>
      <c r="QB189"/>
      <c r="QC189"/>
      <c r="QD189"/>
      <c r="QE189"/>
      <c r="QF189"/>
      <c r="QG189"/>
      <c r="QH189"/>
      <c r="QI189"/>
      <c r="QJ189"/>
      <c r="QK189"/>
      <c r="QL189"/>
      <c r="QM189"/>
      <c r="QN189"/>
      <c r="QO189"/>
      <c r="QP189"/>
      <c r="QQ189"/>
      <c r="QR189"/>
      <c r="QS189"/>
      <c r="QT189"/>
      <c r="QU189"/>
      <c r="QV189"/>
      <c r="QW189"/>
      <c r="QX189"/>
      <c r="QY189"/>
      <c r="QZ189"/>
      <c r="RA189"/>
      <c r="RB189"/>
      <c r="RC189"/>
      <c r="RD189"/>
      <c r="RE189"/>
      <c r="RF189"/>
      <c r="RG189"/>
      <c r="RH189"/>
      <c r="RI189"/>
      <c r="RJ189"/>
      <c r="RK189"/>
      <c r="RL189"/>
      <c r="RM189"/>
      <c r="RN189"/>
      <c r="RO189"/>
      <c r="RP189"/>
      <c r="RQ189"/>
      <c r="RR189"/>
      <c r="RS189"/>
      <c r="RT189"/>
      <c r="RU189"/>
      <c r="RV189"/>
      <c r="RW189"/>
      <c r="RX189"/>
      <c r="RY189"/>
      <c r="RZ189"/>
      <c r="SA189"/>
      <c r="SB189"/>
      <c r="SC189"/>
      <c r="SD189"/>
      <c r="SE189"/>
      <c r="SF189"/>
      <c r="SG189"/>
      <c r="SH189"/>
      <c r="SI189"/>
      <c r="SJ189"/>
      <c r="SK189"/>
      <c r="SL189"/>
      <c r="SM189"/>
      <c r="SN189"/>
      <c r="SO189"/>
      <c r="SP189"/>
      <c r="SQ189"/>
      <c r="SR189"/>
      <c r="SS189"/>
      <c r="ST189"/>
      <c r="SU189"/>
      <c r="SV189"/>
      <c r="SW189"/>
      <c r="SX189"/>
      <c r="SY189"/>
      <c r="SZ189"/>
      <c r="TA189"/>
      <c r="TB189"/>
      <c r="TC189"/>
      <c r="TD189"/>
      <c r="TE189"/>
      <c r="TF189"/>
      <c r="TG189"/>
      <c r="TH189"/>
      <c r="TI189"/>
      <c r="TJ189"/>
      <c r="TK189"/>
      <c r="TL189"/>
      <c r="TM189"/>
      <c r="TN189"/>
      <c r="TO189"/>
      <c r="TP189"/>
      <c r="TQ189"/>
      <c r="TR189"/>
      <c r="TS189"/>
      <c r="TT189"/>
      <c r="TU189"/>
      <c r="TV189"/>
      <c r="TW189"/>
      <c r="TX189"/>
      <c r="TY189"/>
      <c r="TZ189"/>
      <c r="UA189"/>
      <c r="UB189"/>
      <c r="UC189"/>
      <c r="UD189"/>
      <c r="UE189"/>
      <c r="UF189"/>
      <c r="UG189"/>
      <c r="UH189"/>
      <c r="UI189"/>
      <c r="UJ189"/>
      <c r="UK189"/>
      <c r="UL189"/>
      <c r="UM189"/>
      <c r="UN189"/>
      <c r="UO189"/>
      <c r="UP189"/>
      <c r="UQ189"/>
      <c r="UR189"/>
      <c r="US189"/>
      <c r="UT189"/>
      <c r="UU189"/>
      <c r="UV189"/>
      <c r="UW189"/>
      <c r="UX189"/>
      <c r="UY189"/>
      <c r="UZ189"/>
      <c r="VA189"/>
      <c r="VB189"/>
      <c r="VC189"/>
      <c r="VD189"/>
      <c r="VE189"/>
      <c r="VF189"/>
      <c r="VG189"/>
      <c r="VH189"/>
      <c r="VI189"/>
      <c r="VJ189"/>
      <c r="VK189"/>
      <c r="VL189"/>
      <c r="VM189"/>
      <c r="VN189"/>
      <c r="VO189"/>
      <c r="VP189"/>
      <c r="VQ189"/>
      <c r="VR189"/>
      <c r="VS189"/>
      <c r="VT189"/>
      <c r="VU189"/>
      <c r="VV189"/>
      <c r="VW189"/>
      <c r="VX189"/>
      <c r="VY189"/>
      <c r="VZ189"/>
      <c r="WA189"/>
      <c r="WB189"/>
      <c r="WC189"/>
      <c r="WD189"/>
      <c r="WE189"/>
      <c r="WF189"/>
      <c r="WG189"/>
      <c r="WH189"/>
      <c r="WI189"/>
      <c r="WJ189"/>
      <c r="WK189"/>
      <c r="WL189"/>
      <c r="WM189"/>
      <c r="WN189"/>
      <c r="WO189"/>
      <c r="WP189"/>
      <c r="WQ189"/>
      <c r="WR189"/>
      <c r="WS189"/>
      <c r="WT189"/>
      <c r="WU189"/>
      <c r="WV189"/>
      <c r="WW189"/>
      <c r="WX189"/>
      <c r="WY189"/>
      <c r="WZ189"/>
      <c r="XA189"/>
      <c r="XB189"/>
      <c r="XC189"/>
      <c r="XD189"/>
      <c r="XE189"/>
      <c r="XF189"/>
      <c r="XG189"/>
      <c r="XH189"/>
      <c r="XI189"/>
      <c r="XJ189"/>
      <c r="XK189"/>
      <c r="XL189"/>
      <c r="XM189"/>
      <c r="XN189"/>
      <c r="XO189"/>
      <c r="XP189"/>
      <c r="XQ189"/>
      <c r="XR189"/>
      <c r="XS189"/>
      <c r="XT189"/>
      <c r="XU189"/>
      <c r="XV189"/>
      <c r="XW189"/>
      <c r="XX189"/>
      <c r="XY189"/>
      <c r="XZ189"/>
      <c r="YA189"/>
      <c r="YB189"/>
      <c r="YC189"/>
      <c r="YD189"/>
      <c r="YE189"/>
      <c r="YF189"/>
      <c r="YG189"/>
      <c r="YH189"/>
      <c r="YI189"/>
      <c r="YJ189"/>
      <c r="YK189"/>
      <c r="YL189"/>
      <c r="YM189"/>
      <c r="YN189"/>
      <c r="YO189"/>
      <c r="YP189"/>
      <c r="YQ189"/>
      <c r="YR189"/>
      <c r="YS189"/>
      <c r="YT189"/>
      <c r="YU189"/>
      <c r="YV189"/>
      <c r="YW189"/>
      <c r="YX189"/>
      <c r="YY189"/>
      <c r="YZ189"/>
      <c r="ZA189"/>
    </row>
    <row r="190" spans="1:677" ht="14.25" outlineLevel="1" thickTop="1" thickBot="1">
      <c r="A190" s="134" t="s">
        <v>842</v>
      </c>
      <c r="B190" s="360" t="str">
        <f>"-"</f>
        <v>-</v>
      </c>
      <c r="C190" s="62">
        <v>1</v>
      </c>
      <c r="D190" s="62">
        <f t="shared" si="20"/>
        <v>1</v>
      </c>
      <c r="E190" s="122"/>
      <c r="F190" s="122"/>
      <c r="G190" s="122"/>
      <c r="H190" s="122"/>
      <c r="I190" s="122"/>
      <c r="J190" s="122"/>
      <c r="K190" s="122"/>
      <c r="L190" s="122"/>
      <c r="M190" s="122"/>
      <c r="N190" s="122"/>
      <c r="O190" s="122"/>
      <c r="P190" s="122"/>
      <c r="Q190" s="122"/>
      <c r="R190" s="122"/>
      <c r="S190" s="122"/>
      <c r="T190" s="122"/>
      <c r="U190" s="122"/>
      <c r="AF190" s="52"/>
      <c r="AG190" s="46"/>
      <c r="AH190" s="174" t="s">
        <v>841</v>
      </c>
      <c r="AI190" s="195"/>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s="204"/>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c r="IQ190"/>
      <c r="IR190"/>
      <c r="IS190"/>
      <c r="IT190"/>
      <c r="IU190"/>
      <c r="IV190"/>
      <c r="IW190"/>
      <c r="IX190"/>
      <c r="IY190"/>
      <c r="IZ190"/>
      <c r="JA190"/>
      <c r="JB190"/>
      <c r="JC190"/>
      <c r="JD190"/>
      <c r="JE190"/>
      <c r="JF190"/>
      <c r="JG190"/>
      <c r="JH190"/>
      <c r="JI190"/>
      <c r="JJ190"/>
      <c r="JK190"/>
      <c r="JL190"/>
      <c r="JM190"/>
      <c r="JN190"/>
      <c r="JO190"/>
      <c r="JP190"/>
      <c r="JQ190"/>
      <c r="JR190"/>
      <c r="JS190"/>
      <c r="JT190"/>
      <c r="JU190"/>
      <c r="JV190"/>
      <c r="JW190"/>
      <c r="JX190"/>
      <c r="JY190"/>
      <c r="JZ190"/>
      <c r="KA190"/>
      <c r="KB190"/>
      <c r="KC190"/>
      <c r="KD190"/>
      <c r="KE190"/>
      <c r="KF190"/>
      <c r="KG190"/>
      <c r="KH190"/>
      <c r="KI190"/>
      <c r="KJ190"/>
      <c r="KK190"/>
      <c r="KL190"/>
      <c r="KM190"/>
      <c r="KN190"/>
      <c r="KO190"/>
      <c r="KP190"/>
      <c r="KQ190"/>
      <c r="KR190"/>
      <c r="KS190"/>
      <c r="KT190"/>
      <c r="KU190"/>
      <c r="KV190"/>
      <c r="KW190"/>
      <c r="KX190"/>
      <c r="KY190"/>
      <c r="KZ190"/>
      <c r="LA190"/>
      <c r="LB190"/>
      <c r="LC190"/>
      <c r="LD190"/>
      <c r="LE190"/>
      <c r="LF190"/>
      <c r="LG190"/>
      <c r="LH190"/>
      <c r="LI190"/>
      <c r="LJ190"/>
      <c r="LK190"/>
      <c r="LL190"/>
      <c r="LM190"/>
      <c r="LN190"/>
      <c r="LO190"/>
      <c r="LP190"/>
      <c r="LQ190"/>
      <c r="LR190"/>
      <c r="LS190"/>
      <c r="LT190"/>
      <c r="LU190"/>
      <c r="LV190"/>
      <c r="LW190"/>
      <c r="LX190"/>
      <c r="LY190"/>
      <c r="LZ190"/>
      <c r="MA190"/>
      <c r="MB190"/>
      <c r="MC190"/>
      <c r="MD190"/>
      <c r="ME190"/>
      <c r="MF190"/>
      <c r="MG190"/>
      <c r="MH190"/>
      <c r="MI190"/>
      <c r="MJ190"/>
      <c r="MK190"/>
      <c r="ML190"/>
      <c r="MM190"/>
      <c r="MN190"/>
      <c r="MO190"/>
      <c r="MP190"/>
      <c r="MQ190"/>
      <c r="MR190"/>
      <c r="MS190"/>
      <c r="MT190"/>
      <c r="MU190"/>
      <c r="MV190"/>
      <c r="MW190"/>
      <c r="MX190"/>
      <c r="MY190"/>
      <c r="MZ190"/>
      <c r="NA190"/>
      <c r="NB190"/>
      <c r="NC190"/>
      <c r="ND190"/>
      <c r="NE190"/>
      <c r="NF190"/>
      <c r="NG190"/>
      <c r="NH190"/>
      <c r="NI190"/>
      <c r="NJ190"/>
      <c r="NK190"/>
      <c r="NL190"/>
      <c r="NM190"/>
      <c r="NN190"/>
      <c r="NO190"/>
      <c r="NP190"/>
      <c r="NQ190"/>
      <c r="NR190"/>
      <c r="NS190"/>
      <c r="NT190"/>
      <c r="NU190"/>
      <c r="NV190"/>
      <c r="NW190"/>
      <c r="NX190"/>
      <c r="NY190"/>
      <c r="NZ190"/>
      <c r="OA190"/>
      <c r="OB190"/>
      <c r="OC190"/>
      <c r="OD190"/>
      <c r="OE190"/>
      <c r="OF190"/>
      <c r="OG190"/>
      <c r="OH190"/>
      <c r="OI190"/>
      <c r="OJ190"/>
      <c r="OK190"/>
      <c r="OL190"/>
      <c r="OM190"/>
      <c r="ON190"/>
      <c r="OO190"/>
      <c r="OP190"/>
      <c r="OQ190"/>
      <c r="OR190"/>
      <c r="OS190"/>
      <c r="OT190"/>
      <c r="OU190"/>
      <c r="OV190"/>
      <c r="OW190"/>
      <c r="OX190"/>
      <c r="OY190"/>
      <c r="OZ190"/>
      <c r="PA190"/>
      <c r="PB190"/>
      <c r="PC190"/>
      <c r="PD190"/>
      <c r="PE190"/>
      <c r="PF190"/>
      <c r="PG190"/>
      <c r="PH190"/>
      <c r="PI190"/>
      <c r="PJ190"/>
      <c r="PK190"/>
      <c r="PL190"/>
      <c r="PM190"/>
      <c r="PN190"/>
      <c r="PO190"/>
      <c r="PP190"/>
      <c r="PQ190"/>
      <c r="PR190"/>
      <c r="PS190"/>
      <c r="PT190"/>
      <c r="PU190"/>
      <c r="PV190"/>
      <c r="PW190"/>
      <c r="PX190"/>
      <c r="PY190"/>
      <c r="PZ190"/>
      <c r="QA190"/>
      <c r="QB190"/>
      <c r="QC190"/>
      <c r="QD190"/>
      <c r="QE190"/>
      <c r="QF190"/>
      <c r="QG190"/>
      <c r="QH190"/>
      <c r="QI190"/>
      <c r="QJ190"/>
      <c r="QK190"/>
      <c r="QL190"/>
      <c r="QM190"/>
      <c r="QN190"/>
      <c r="QO190"/>
      <c r="QP190"/>
      <c r="QQ190"/>
      <c r="QR190"/>
      <c r="QS190"/>
      <c r="QT190"/>
      <c r="QU190"/>
      <c r="QV190"/>
      <c r="QW190"/>
      <c r="QX190"/>
      <c r="QY190"/>
      <c r="QZ190"/>
      <c r="RA190"/>
      <c r="RB190"/>
      <c r="RC190"/>
      <c r="RD190"/>
      <c r="RE190"/>
      <c r="RF190"/>
      <c r="RG190"/>
      <c r="RH190"/>
      <c r="RI190"/>
      <c r="RJ190"/>
      <c r="RK190"/>
      <c r="RL190"/>
      <c r="RM190"/>
      <c r="RN190"/>
      <c r="RO190"/>
      <c r="RP190"/>
      <c r="RQ190"/>
      <c r="RR190"/>
      <c r="RS190"/>
      <c r="RT190"/>
      <c r="RU190"/>
      <c r="RV190"/>
      <c r="RW190"/>
      <c r="RX190"/>
      <c r="RY190"/>
      <c r="RZ190"/>
      <c r="SA190"/>
      <c r="SB190"/>
      <c r="SC190"/>
      <c r="SD190"/>
      <c r="SE190"/>
      <c r="SF190"/>
      <c r="SG190"/>
      <c r="SH190"/>
      <c r="SI190"/>
      <c r="SJ190"/>
      <c r="SK190"/>
      <c r="SL190"/>
      <c r="SM190"/>
      <c r="SN190"/>
      <c r="SO190"/>
      <c r="SP190"/>
      <c r="SQ190"/>
      <c r="SR190"/>
      <c r="SS190"/>
      <c r="ST190"/>
      <c r="SU190"/>
      <c r="SV190"/>
      <c r="SW190"/>
      <c r="SX190"/>
      <c r="SY190"/>
      <c r="SZ190"/>
      <c r="TA190"/>
      <c r="TB190"/>
      <c r="TC190"/>
      <c r="TD190"/>
      <c r="TE190"/>
      <c r="TF190"/>
      <c r="TG190"/>
      <c r="TH190"/>
      <c r="TI190"/>
      <c r="TJ190"/>
      <c r="TK190"/>
      <c r="TL190"/>
      <c r="TM190"/>
      <c r="TN190"/>
      <c r="TO190"/>
      <c r="TP190"/>
      <c r="TQ190"/>
      <c r="TR190"/>
      <c r="TS190"/>
      <c r="TT190"/>
      <c r="TU190"/>
      <c r="TV190"/>
      <c r="TW190"/>
      <c r="TX190"/>
      <c r="TY190"/>
      <c r="TZ190"/>
      <c r="UA190"/>
      <c r="UB190"/>
      <c r="UC190"/>
      <c r="UD190"/>
      <c r="UE190"/>
      <c r="UF190"/>
      <c r="UG190"/>
      <c r="UH190"/>
      <c r="UI190"/>
      <c r="UJ190"/>
      <c r="UK190"/>
      <c r="UL190"/>
      <c r="UM190"/>
      <c r="UN190"/>
      <c r="UO190"/>
      <c r="UP190"/>
      <c r="UQ190"/>
      <c r="UR190"/>
      <c r="US190"/>
      <c r="UT190"/>
      <c r="UU190"/>
      <c r="UV190"/>
      <c r="UW190"/>
      <c r="UX190"/>
      <c r="UY190"/>
      <c r="UZ190"/>
      <c r="VA190"/>
      <c r="VB190"/>
      <c r="VC190"/>
      <c r="VD190"/>
      <c r="VE190"/>
      <c r="VF190"/>
      <c r="VG190"/>
      <c r="VH190"/>
      <c r="VI190"/>
      <c r="VJ190"/>
      <c r="VK190"/>
      <c r="VL190"/>
      <c r="VM190"/>
      <c r="VN190"/>
      <c r="VO190"/>
      <c r="VP190"/>
      <c r="VQ190"/>
      <c r="VR190"/>
      <c r="VS190"/>
      <c r="VT190"/>
      <c r="VU190"/>
      <c r="VV190"/>
      <c r="VW190"/>
      <c r="VX190"/>
      <c r="VY190"/>
      <c r="VZ190"/>
      <c r="WA190"/>
      <c r="WB190"/>
      <c r="WC190"/>
      <c r="WD190"/>
      <c r="WE190"/>
      <c r="WF190"/>
      <c r="WG190"/>
      <c r="WH190"/>
      <c r="WI190"/>
      <c r="WJ190"/>
      <c r="WK190"/>
      <c r="WL190"/>
      <c r="WM190"/>
      <c r="WN190"/>
      <c r="WO190"/>
      <c r="WP190"/>
      <c r="WQ190"/>
      <c r="WR190"/>
      <c r="WS190"/>
      <c r="WT190"/>
      <c r="WU190"/>
      <c r="WV190"/>
      <c r="WW190"/>
      <c r="WX190"/>
      <c r="WY190"/>
      <c r="WZ190"/>
      <c r="XA190"/>
      <c r="XB190"/>
      <c r="XC190"/>
      <c r="XD190"/>
      <c r="XE190"/>
      <c r="XF190"/>
      <c r="XG190"/>
      <c r="XH190"/>
      <c r="XI190"/>
      <c r="XJ190"/>
      <c r="XK190"/>
      <c r="XL190"/>
      <c r="XM190"/>
      <c r="XN190"/>
      <c r="XO190"/>
      <c r="XP190"/>
      <c r="XQ190"/>
      <c r="XR190"/>
      <c r="XS190"/>
      <c r="XT190"/>
      <c r="XU190"/>
      <c r="XV190"/>
      <c r="XW190"/>
      <c r="XX190"/>
      <c r="XY190"/>
      <c r="XZ190"/>
      <c r="YA190"/>
      <c r="YB190"/>
      <c r="YC190"/>
      <c r="YD190"/>
      <c r="YE190"/>
      <c r="YF190"/>
      <c r="YG190"/>
      <c r="YH190"/>
      <c r="YI190"/>
      <c r="YJ190"/>
      <c r="YK190"/>
      <c r="YL190"/>
      <c r="YM190"/>
      <c r="YN190"/>
      <c r="YO190"/>
      <c r="YP190"/>
      <c r="YQ190"/>
      <c r="YR190"/>
      <c r="YS190"/>
      <c r="YT190"/>
      <c r="YU190"/>
      <c r="YV190"/>
      <c r="YW190"/>
      <c r="YX190"/>
      <c r="YY190"/>
      <c r="YZ190"/>
      <c r="ZA190"/>
    </row>
    <row r="191" spans="1:677" ht="13.5" outlineLevel="1" thickTop="1">
      <c r="A191" s="22" t="s">
        <v>284</v>
      </c>
      <c r="B191" s="84" t="str">
        <f>"-"</f>
        <v>-</v>
      </c>
      <c r="D191" s="62">
        <f t="shared" si="20"/>
        <v>4</v>
      </c>
      <c r="E191" s="122"/>
      <c r="F191" s="122"/>
      <c r="G191" s="122"/>
      <c r="H191" s="122"/>
      <c r="I191" s="122"/>
      <c r="J191" s="122"/>
      <c r="K191" s="122"/>
      <c r="L191" s="122"/>
      <c r="M191" s="122"/>
      <c r="N191" s="122"/>
      <c r="O191" s="122"/>
      <c r="P191" s="122"/>
      <c r="Q191" s="122"/>
      <c r="R191" s="122"/>
      <c r="S191" s="122"/>
      <c r="T191" s="122"/>
      <c r="U191" s="122"/>
      <c r="V191" s="20"/>
      <c r="AA191" s="194"/>
      <c r="AB191" s="22" t="s">
        <v>21</v>
      </c>
      <c r="AC191" s="22" t="s">
        <v>21</v>
      </c>
      <c r="AD191" s="22" t="s">
        <v>21</v>
      </c>
      <c r="AF191" s="44"/>
      <c r="AG191" s="22" t="s">
        <v>21</v>
      </c>
      <c r="AH191" s="15"/>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s="204"/>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c r="IR191"/>
      <c r="IS191"/>
      <c r="IT191"/>
      <c r="IU191"/>
      <c r="IV191"/>
      <c r="IW191"/>
      <c r="IX191"/>
      <c r="IY191"/>
      <c r="IZ191"/>
      <c r="JA191"/>
      <c r="JB191"/>
      <c r="JC191"/>
      <c r="JD191"/>
      <c r="JE191"/>
      <c r="JF191"/>
      <c r="JG191"/>
      <c r="JH191"/>
      <c r="JI191"/>
      <c r="JJ191"/>
      <c r="JK191"/>
      <c r="JL191"/>
      <c r="JM191"/>
      <c r="JN191"/>
      <c r="JO191"/>
      <c r="JP191"/>
      <c r="JQ191"/>
      <c r="JR191"/>
      <c r="JS191"/>
      <c r="JT191"/>
      <c r="JU191"/>
      <c r="JV191"/>
      <c r="JW191"/>
      <c r="JX191"/>
      <c r="JY191"/>
      <c r="JZ191"/>
      <c r="KA191"/>
      <c r="KB191"/>
      <c r="KC191"/>
      <c r="KD191"/>
      <c r="KE191"/>
      <c r="KF191"/>
      <c r="KG191"/>
      <c r="KH191"/>
      <c r="KI191"/>
      <c r="KJ191"/>
      <c r="KK191"/>
      <c r="KL191"/>
      <c r="KM191"/>
      <c r="KN191"/>
      <c r="KO191"/>
      <c r="KP191"/>
      <c r="KQ191"/>
      <c r="KR191"/>
      <c r="KS191"/>
      <c r="KT191"/>
      <c r="KU191"/>
      <c r="KV191"/>
      <c r="KW191"/>
      <c r="KX191"/>
      <c r="KY191"/>
      <c r="KZ191"/>
      <c r="LA191"/>
      <c r="LB191"/>
      <c r="LC191"/>
      <c r="LD191"/>
      <c r="LE191"/>
      <c r="LF191"/>
      <c r="LG191"/>
      <c r="LH191"/>
      <c r="LI191"/>
      <c r="LJ191"/>
      <c r="LK191"/>
      <c r="LL191"/>
      <c r="LM191"/>
      <c r="LN191"/>
      <c r="LO191"/>
      <c r="LP191"/>
      <c r="LQ191"/>
      <c r="LR191"/>
      <c r="LS191"/>
      <c r="LT191"/>
      <c r="LU191"/>
      <c r="LV191"/>
      <c r="LW191"/>
      <c r="LX191"/>
      <c r="LY191"/>
      <c r="LZ191"/>
      <c r="MA191"/>
      <c r="MB191"/>
      <c r="MC191"/>
      <c r="MD191"/>
      <c r="ME191"/>
      <c r="MF191"/>
      <c r="MG191"/>
      <c r="MH191"/>
      <c r="MI191"/>
      <c r="MJ191"/>
      <c r="MK191"/>
      <c r="ML191"/>
      <c r="MM191"/>
      <c r="MN191"/>
      <c r="MO191"/>
      <c r="MP191"/>
      <c r="MQ191"/>
      <c r="MR191"/>
      <c r="MS191"/>
      <c r="MT191"/>
      <c r="MU191"/>
      <c r="MV191"/>
      <c r="MW191"/>
      <c r="MX191"/>
      <c r="MY191"/>
      <c r="MZ191"/>
      <c r="NA191"/>
      <c r="NB191"/>
      <c r="NC191"/>
      <c r="ND191"/>
      <c r="NE191"/>
      <c r="NF191"/>
      <c r="NG191"/>
      <c r="NH191"/>
      <c r="NI191"/>
      <c r="NJ191"/>
      <c r="NK191"/>
      <c r="NL191"/>
      <c r="NM191"/>
      <c r="NN191"/>
      <c r="NO191"/>
      <c r="NP191"/>
      <c r="NQ191"/>
      <c r="NR191"/>
      <c r="NS191"/>
      <c r="NT191"/>
      <c r="NU191"/>
      <c r="NV191"/>
      <c r="NW191"/>
      <c r="NX191"/>
      <c r="NY191"/>
      <c r="NZ191"/>
      <c r="OA191"/>
      <c r="OB191"/>
      <c r="OC191"/>
      <c r="OD191"/>
      <c r="OE191"/>
      <c r="OF191"/>
      <c r="OG191"/>
      <c r="OH191"/>
      <c r="OI191"/>
      <c r="OJ191"/>
      <c r="OK191"/>
      <c r="OL191"/>
      <c r="OM191"/>
      <c r="ON191"/>
      <c r="OO191"/>
      <c r="OP191"/>
      <c r="OQ191"/>
      <c r="OR191"/>
      <c r="OS191"/>
      <c r="OT191"/>
      <c r="OU191"/>
      <c r="OV191"/>
      <c r="OW191"/>
      <c r="OX191"/>
      <c r="OY191"/>
      <c r="OZ191"/>
      <c r="PA191"/>
      <c r="PB191"/>
      <c r="PC191"/>
      <c r="PD191"/>
      <c r="PE191"/>
      <c r="PF191"/>
      <c r="PG191"/>
      <c r="PH191"/>
      <c r="PI191"/>
      <c r="PJ191"/>
      <c r="PK191"/>
      <c r="PL191"/>
      <c r="PM191"/>
      <c r="PN191"/>
      <c r="PO191"/>
      <c r="PP191"/>
      <c r="PQ191"/>
      <c r="PR191"/>
      <c r="PS191"/>
      <c r="PT191"/>
      <c r="PU191"/>
      <c r="PV191"/>
      <c r="PW191"/>
      <c r="PX191"/>
      <c r="PY191"/>
      <c r="PZ191"/>
      <c r="QA191"/>
      <c r="QB191"/>
      <c r="QC191"/>
      <c r="QD191"/>
      <c r="QE191"/>
      <c r="QF191"/>
      <c r="QG191"/>
      <c r="QH191"/>
      <c r="QI191"/>
      <c r="QJ191"/>
      <c r="QK191"/>
      <c r="QL191"/>
      <c r="QM191"/>
      <c r="QN191"/>
      <c r="QO191"/>
      <c r="QP191"/>
      <c r="QQ191"/>
      <c r="QR191"/>
      <c r="QS191"/>
      <c r="QT191"/>
      <c r="QU191"/>
      <c r="QV191"/>
      <c r="QW191"/>
      <c r="QX191"/>
      <c r="QY191"/>
      <c r="QZ191"/>
      <c r="RA191"/>
      <c r="RB191"/>
      <c r="RC191"/>
      <c r="RD191"/>
      <c r="RE191"/>
      <c r="RF191"/>
      <c r="RG191"/>
      <c r="RH191"/>
      <c r="RI191"/>
      <c r="RJ191"/>
      <c r="RK191"/>
      <c r="RL191"/>
      <c r="RM191"/>
      <c r="RN191"/>
      <c r="RO191"/>
      <c r="RP191"/>
      <c r="RQ191"/>
      <c r="RR191"/>
      <c r="RS191"/>
      <c r="RT191"/>
      <c r="RU191"/>
      <c r="RV191"/>
      <c r="RW191"/>
      <c r="RX191"/>
      <c r="RY191"/>
      <c r="RZ191"/>
      <c r="SA191"/>
      <c r="SB191"/>
      <c r="SC191"/>
      <c r="SD191"/>
      <c r="SE191"/>
      <c r="SF191"/>
      <c r="SG191"/>
      <c r="SH191"/>
      <c r="SI191"/>
      <c r="SJ191"/>
      <c r="SK191"/>
      <c r="SL191"/>
      <c r="SM191"/>
      <c r="SN191"/>
      <c r="SO191"/>
      <c r="SP191"/>
      <c r="SQ191"/>
      <c r="SR191"/>
      <c r="SS191"/>
      <c r="ST191"/>
      <c r="SU191"/>
      <c r="SV191"/>
      <c r="SW191"/>
      <c r="SX191"/>
      <c r="SY191"/>
      <c r="SZ191"/>
      <c r="TA191"/>
      <c r="TB191"/>
      <c r="TC191"/>
      <c r="TD191"/>
      <c r="TE191"/>
      <c r="TF191"/>
      <c r="TG191"/>
      <c r="TH191"/>
      <c r="TI191"/>
      <c r="TJ191"/>
      <c r="TK191"/>
      <c r="TL191"/>
      <c r="TM191"/>
      <c r="TN191"/>
      <c r="TO191"/>
      <c r="TP191"/>
      <c r="TQ191"/>
      <c r="TR191"/>
      <c r="TS191"/>
      <c r="TT191"/>
      <c r="TU191"/>
      <c r="TV191"/>
      <c r="TW191"/>
      <c r="TX191"/>
      <c r="TY191"/>
      <c r="TZ191"/>
      <c r="UA191"/>
      <c r="UB191"/>
      <c r="UC191"/>
      <c r="UD191"/>
      <c r="UE191"/>
      <c r="UF191"/>
      <c r="UG191"/>
      <c r="UH191"/>
      <c r="UI191"/>
      <c r="UJ191"/>
      <c r="UK191"/>
      <c r="UL191"/>
      <c r="UM191"/>
      <c r="UN191"/>
      <c r="UO191"/>
      <c r="UP191"/>
      <c r="UQ191"/>
      <c r="UR191"/>
      <c r="US191"/>
      <c r="UT191"/>
      <c r="UU191"/>
      <c r="UV191"/>
      <c r="UW191"/>
      <c r="UX191"/>
      <c r="UY191"/>
      <c r="UZ191"/>
      <c r="VA191"/>
      <c r="VB191"/>
      <c r="VC191"/>
      <c r="VD191"/>
      <c r="VE191"/>
      <c r="VF191"/>
      <c r="VG191"/>
      <c r="VH191"/>
      <c r="VI191"/>
      <c r="VJ191"/>
      <c r="VK191"/>
      <c r="VL191"/>
      <c r="VM191"/>
      <c r="VN191"/>
      <c r="VO191"/>
      <c r="VP191"/>
      <c r="VQ191"/>
      <c r="VR191"/>
      <c r="VS191"/>
      <c r="VT191"/>
      <c r="VU191"/>
      <c r="VV191"/>
      <c r="VW191"/>
      <c r="VX191"/>
      <c r="VY191"/>
      <c r="VZ191"/>
      <c r="WA191"/>
      <c r="WB191"/>
      <c r="WC191"/>
      <c r="WD191"/>
      <c r="WE191"/>
      <c r="WF191"/>
      <c r="WG191"/>
      <c r="WH191"/>
      <c r="WI191"/>
      <c r="WJ191"/>
      <c r="WK191"/>
      <c r="WL191"/>
      <c r="WM191"/>
      <c r="WN191"/>
      <c r="WO191"/>
      <c r="WP191"/>
      <c r="WQ191"/>
      <c r="WR191"/>
      <c r="WS191"/>
      <c r="WT191"/>
      <c r="WU191"/>
      <c r="WV191"/>
      <c r="WW191"/>
      <c r="WX191"/>
      <c r="WY191"/>
      <c r="WZ191"/>
      <c r="XA191"/>
      <c r="XB191"/>
      <c r="XC191"/>
      <c r="XD191"/>
      <c r="XE191"/>
      <c r="XF191"/>
      <c r="XG191"/>
      <c r="XH191"/>
      <c r="XI191"/>
      <c r="XJ191"/>
      <c r="XK191"/>
      <c r="XL191"/>
      <c r="XM191"/>
      <c r="XN191"/>
      <c r="XO191"/>
      <c r="XP191"/>
      <c r="XQ191"/>
      <c r="XR191"/>
      <c r="XS191"/>
      <c r="XT191"/>
      <c r="XU191"/>
      <c r="XV191"/>
      <c r="XW191"/>
      <c r="XX191"/>
      <c r="XY191"/>
      <c r="XZ191"/>
      <c r="YA191"/>
      <c r="YB191"/>
      <c r="YC191"/>
      <c r="YD191"/>
      <c r="YE191"/>
      <c r="YF191"/>
      <c r="YG191"/>
      <c r="YH191"/>
      <c r="YI191"/>
      <c r="YJ191"/>
      <c r="YK191"/>
      <c r="YL191"/>
      <c r="YM191"/>
      <c r="YN191"/>
      <c r="YO191"/>
      <c r="YP191"/>
      <c r="YQ191"/>
      <c r="YR191"/>
      <c r="YS191"/>
      <c r="YT191"/>
      <c r="YU191"/>
      <c r="YV191"/>
      <c r="YW191"/>
      <c r="YX191"/>
      <c r="YY191"/>
      <c r="YZ191"/>
      <c r="ZA191"/>
    </row>
    <row r="192" spans="1:677" outlineLevel="1">
      <c r="A192" s="15" t="s">
        <v>946</v>
      </c>
      <c r="B192" s="84" t="str">
        <f>"-"</f>
        <v>-</v>
      </c>
      <c r="D192" s="62">
        <f t="shared" si="20"/>
        <v>10</v>
      </c>
      <c r="E192" s="122"/>
      <c r="F192" s="122"/>
      <c r="G192" s="122"/>
      <c r="H192" s="122"/>
      <c r="I192" s="122"/>
      <c r="J192" s="122"/>
      <c r="K192" s="122"/>
      <c r="L192" s="122"/>
      <c r="M192" s="122"/>
      <c r="N192" s="122"/>
      <c r="O192" s="122"/>
      <c r="P192" s="122"/>
      <c r="Q192" s="122"/>
      <c r="R192" s="122"/>
      <c r="S192" s="122"/>
      <c r="T192" s="122"/>
      <c r="U192" s="122"/>
      <c r="V192" s="15" t="s">
        <v>187</v>
      </c>
      <c r="W192" s="15" t="s">
        <v>187</v>
      </c>
      <c r="X192" s="21"/>
      <c r="Y192" s="21"/>
      <c r="Z192" s="15" t="s">
        <v>187</v>
      </c>
      <c r="AA192" s="15" t="s">
        <v>187</v>
      </c>
      <c r="AB192" s="15" t="s">
        <v>187</v>
      </c>
      <c r="AC192" s="15" t="s">
        <v>187</v>
      </c>
      <c r="AD192" s="15" t="s">
        <v>187</v>
      </c>
      <c r="AE192" s="15" t="s">
        <v>187</v>
      </c>
      <c r="AF192" s="15" t="s">
        <v>187</v>
      </c>
      <c r="AG192" s="15" t="s">
        <v>197</v>
      </c>
      <c r="AH192" s="195"/>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s="204"/>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c r="IT192"/>
      <c r="IU192"/>
      <c r="IV192"/>
      <c r="IW192"/>
      <c r="IX192"/>
      <c r="IY192"/>
      <c r="IZ192"/>
      <c r="JA192"/>
      <c r="JB192"/>
      <c r="JC192"/>
      <c r="JD192"/>
      <c r="JE192"/>
      <c r="JF192"/>
      <c r="JG192"/>
      <c r="JH192"/>
      <c r="JI192"/>
      <c r="JJ192"/>
      <c r="JK192"/>
      <c r="JL192"/>
      <c r="JM192"/>
      <c r="JN192"/>
      <c r="JO192"/>
      <c r="JP192"/>
      <c r="JQ192"/>
      <c r="JR192"/>
      <c r="JS192"/>
      <c r="JT192"/>
      <c r="JU192"/>
      <c r="JV192"/>
      <c r="JW192"/>
      <c r="JX192"/>
      <c r="JY192"/>
      <c r="JZ192"/>
      <c r="KA192"/>
      <c r="KB192"/>
      <c r="KC192"/>
      <c r="KD192"/>
      <c r="KE192"/>
      <c r="KF192"/>
      <c r="KG192"/>
      <c r="KH192"/>
      <c r="KI192"/>
      <c r="KJ192"/>
      <c r="KK192"/>
      <c r="KL192"/>
      <c r="KM192"/>
      <c r="KN192"/>
      <c r="KO192"/>
      <c r="KP192"/>
      <c r="KQ192"/>
      <c r="KR192"/>
      <c r="KS192"/>
      <c r="KT192"/>
      <c r="KU192"/>
      <c r="KV192"/>
      <c r="KW192"/>
      <c r="KX192"/>
      <c r="KY192"/>
      <c r="KZ192"/>
      <c r="LA192"/>
      <c r="LB192"/>
      <c r="LC192"/>
      <c r="LD192"/>
      <c r="LE192"/>
      <c r="LF192"/>
      <c r="LG192"/>
      <c r="LH192"/>
      <c r="LI192"/>
      <c r="LJ192"/>
      <c r="LK192"/>
      <c r="LL192"/>
      <c r="LM192"/>
      <c r="LN192"/>
      <c r="LO192"/>
      <c r="LP192"/>
      <c r="LQ192"/>
      <c r="LR192"/>
      <c r="LS192"/>
      <c r="LT192"/>
      <c r="LU192"/>
      <c r="LV192"/>
      <c r="LW192"/>
      <c r="LX192"/>
      <c r="LY192"/>
      <c r="LZ192"/>
      <c r="MA192"/>
      <c r="MB192"/>
      <c r="MC192"/>
      <c r="MD192"/>
      <c r="ME192"/>
      <c r="MF192"/>
      <c r="MG192"/>
      <c r="MH192"/>
      <c r="MI192"/>
      <c r="MJ192"/>
      <c r="MK192"/>
      <c r="ML192"/>
      <c r="MM192"/>
      <c r="MN192"/>
      <c r="MO192"/>
      <c r="MP192"/>
      <c r="MQ192"/>
      <c r="MR192"/>
      <c r="MS192"/>
      <c r="MT192"/>
      <c r="MU192"/>
      <c r="MV192"/>
      <c r="MW192"/>
      <c r="MX192"/>
      <c r="MY192"/>
      <c r="MZ192"/>
      <c r="NA192"/>
      <c r="NB192"/>
      <c r="NC192"/>
      <c r="ND192"/>
      <c r="NE192"/>
      <c r="NF192"/>
      <c r="NG192"/>
      <c r="NH192"/>
      <c r="NI192"/>
      <c r="NJ192"/>
      <c r="NK192"/>
      <c r="NL192"/>
      <c r="NM192"/>
      <c r="NN192"/>
      <c r="NO192"/>
      <c r="NP192"/>
      <c r="NQ192"/>
      <c r="NR192"/>
      <c r="NS192"/>
      <c r="NT192"/>
      <c r="NU192"/>
      <c r="NV192"/>
      <c r="NW192"/>
      <c r="NX192"/>
      <c r="NY192"/>
      <c r="NZ192"/>
      <c r="OA192"/>
      <c r="OB192"/>
      <c r="OC192"/>
      <c r="OD192"/>
      <c r="OE192"/>
      <c r="OF192"/>
      <c r="OG192"/>
      <c r="OH192"/>
      <c r="OI192"/>
      <c r="OJ192"/>
      <c r="OK192"/>
      <c r="OL192"/>
      <c r="OM192"/>
      <c r="ON192"/>
      <c r="OO192"/>
      <c r="OP192"/>
      <c r="OQ192"/>
      <c r="OR192"/>
      <c r="OS192"/>
      <c r="OT192"/>
      <c r="OU192"/>
      <c r="OV192"/>
      <c r="OW192"/>
      <c r="OX192"/>
      <c r="OY192"/>
      <c r="OZ192"/>
      <c r="PA192"/>
      <c r="PB192"/>
      <c r="PC192"/>
      <c r="PD192"/>
      <c r="PE192"/>
      <c r="PF192"/>
      <c r="PG192"/>
      <c r="PH192"/>
      <c r="PI192"/>
      <c r="PJ192"/>
      <c r="PK192"/>
      <c r="PL192"/>
      <c r="PM192"/>
      <c r="PN192"/>
      <c r="PO192"/>
      <c r="PP192"/>
      <c r="PQ192"/>
      <c r="PR192"/>
      <c r="PS192"/>
      <c r="PT192"/>
      <c r="PU192"/>
      <c r="PV192"/>
      <c r="PW192"/>
      <c r="PX192"/>
      <c r="PY192"/>
      <c r="PZ192"/>
      <c r="QA192"/>
      <c r="QB192"/>
      <c r="QC192"/>
      <c r="QD192"/>
      <c r="QE192"/>
      <c r="QF192"/>
      <c r="QG192"/>
      <c r="QH192"/>
      <c r="QI192"/>
      <c r="QJ192"/>
      <c r="QK192"/>
      <c r="QL192"/>
      <c r="QM192"/>
      <c r="QN192"/>
      <c r="QO192"/>
      <c r="QP192"/>
      <c r="QQ192"/>
      <c r="QR192"/>
      <c r="QS192"/>
      <c r="QT192"/>
      <c r="QU192"/>
      <c r="QV192"/>
      <c r="QW192"/>
      <c r="QX192"/>
      <c r="QY192"/>
      <c r="QZ192"/>
      <c r="RA192"/>
      <c r="RB192"/>
      <c r="RC192"/>
      <c r="RD192"/>
      <c r="RE192"/>
      <c r="RF192"/>
      <c r="RG192"/>
      <c r="RH192"/>
      <c r="RI192"/>
      <c r="RJ192"/>
      <c r="RK192"/>
      <c r="RL192"/>
      <c r="RM192"/>
      <c r="RN192"/>
      <c r="RO192"/>
      <c r="RP192"/>
      <c r="RQ192"/>
      <c r="RR192"/>
      <c r="RS192"/>
      <c r="RT192"/>
      <c r="RU192"/>
      <c r="RV192"/>
      <c r="RW192"/>
      <c r="RX192"/>
      <c r="RY192"/>
      <c r="RZ192"/>
      <c r="SA192"/>
      <c r="SB192"/>
      <c r="SC192"/>
      <c r="SD192"/>
      <c r="SE192"/>
      <c r="SF192"/>
      <c r="SG192"/>
      <c r="SH192"/>
      <c r="SI192"/>
      <c r="SJ192"/>
      <c r="SK192"/>
      <c r="SL192"/>
      <c r="SM192"/>
      <c r="SN192"/>
      <c r="SO192"/>
      <c r="SP192"/>
      <c r="SQ192"/>
      <c r="SR192"/>
      <c r="SS192"/>
      <c r="ST192"/>
      <c r="SU192"/>
      <c r="SV192"/>
      <c r="SW192"/>
      <c r="SX192"/>
      <c r="SY192"/>
      <c r="SZ192"/>
      <c r="TA192"/>
      <c r="TB192"/>
      <c r="TC192"/>
      <c r="TD192"/>
      <c r="TE192"/>
      <c r="TF192"/>
      <c r="TG192"/>
      <c r="TH192"/>
      <c r="TI192"/>
      <c r="TJ192"/>
      <c r="TK192"/>
      <c r="TL192"/>
      <c r="TM192"/>
      <c r="TN192"/>
      <c r="TO192"/>
      <c r="TP192"/>
      <c r="TQ192"/>
      <c r="TR192"/>
      <c r="TS192"/>
      <c r="TT192"/>
      <c r="TU192"/>
      <c r="TV192"/>
      <c r="TW192"/>
      <c r="TX192"/>
      <c r="TY192"/>
      <c r="TZ192"/>
      <c r="UA192"/>
      <c r="UB192"/>
      <c r="UC192"/>
      <c r="UD192"/>
      <c r="UE192"/>
      <c r="UF192"/>
      <c r="UG192"/>
      <c r="UH192"/>
      <c r="UI192"/>
      <c r="UJ192"/>
      <c r="UK192"/>
      <c r="UL192"/>
      <c r="UM192"/>
      <c r="UN192"/>
      <c r="UO192"/>
      <c r="UP192"/>
      <c r="UQ192"/>
      <c r="UR192"/>
      <c r="US192"/>
      <c r="UT192"/>
      <c r="UU192"/>
      <c r="UV192"/>
      <c r="UW192"/>
      <c r="UX192"/>
      <c r="UY192"/>
      <c r="UZ192"/>
      <c r="VA192"/>
      <c r="VB192"/>
      <c r="VC192"/>
      <c r="VD192"/>
      <c r="VE192"/>
      <c r="VF192"/>
      <c r="VG192"/>
      <c r="VH192"/>
      <c r="VI192"/>
      <c r="VJ192"/>
      <c r="VK192"/>
      <c r="VL192"/>
      <c r="VM192"/>
      <c r="VN192"/>
      <c r="VO192"/>
      <c r="VP192"/>
      <c r="VQ192"/>
      <c r="VR192"/>
      <c r="VS192"/>
      <c r="VT192"/>
      <c r="VU192"/>
      <c r="VV192"/>
      <c r="VW192"/>
      <c r="VX192"/>
      <c r="VY192"/>
      <c r="VZ192"/>
      <c r="WA192"/>
      <c r="WB192"/>
      <c r="WC192"/>
      <c r="WD192"/>
      <c r="WE192"/>
      <c r="WF192"/>
      <c r="WG192"/>
      <c r="WH192"/>
      <c r="WI192"/>
      <c r="WJ192"/>
      <c r="WK192"/>
      <c r="WL192"/>
      <c r="WM192"/>
      <c r="WN192"/>
      <c r="WO192"/>
      <c r="WP192"/>
      <c r="WQ192"/>
      <c r="WR192"/>
      <c r="WS192"/>
      <c r="WT192"/>
      <c r="WU192"/>
      <c r="WV192"/>
      <c r="WW192"/>
      <c r="WX192"/>
      <c r="WY192"/>
      <c r="WZ192"/>
      <c r="XA192"/>
      <c r="XB192"/>
      <c r="XC192"/>
      <c r="XD192"/>
      <c r="XE192"/>
      <c r="XF192"/>
      <c r="XG192"/>
      <c r="XH192"/>
      <c r="XI192"/>
      <c r="XJ192"/>
      <c r="XK192"/>
      <c r="XL192"/>
      <c r="XM192"/>
      <c r="XN192"/>
      <c r="XO192"/>
      <c r="XP192"/>
      <c r="XQ192"/>
      <c r="XR192"/>
      <c r="XS192"/>
      <c r="XT192"/>
      <c r="XU192"/>
      <c r="XV192"/>
      <c r="XW192"/>
      <c r="XX192"/>
      <c r="XY192"/>
      <c r="XZ192"/>
      <c r="YA192"/>
      <c r="YB192"/>
      <c r="YC192"/>
      <c r="YD192"/>
      <c r="YE192"/>
      <c r="YF192"/>
      <c r="YG192"/>
      <c r="YH192"/>
      <c r="YI192"/>
      <c r="YJ192"/>
      <c r="YK192"/>
      <c r="YL192"/>
      <c r="YM192"/>
      <c r="YN192"/>
      <c r="YO192"/>
      <c r="YP192"/>
      <c r="YQ192"/>
      <c r="YR192"/>
      <c r="YS192"/>
      <c r="YT192"/>
      <c r="YU192"/>
      <c r="YV192"/>
      <c r="YW192"/>
      <c r="YX192"/>
      <c r="YY192"/>
      <c r="YZ192"/>
      <c r="ZA192"/>
    </row>
    <row r="193" spans="1:677" outlineLevel="1">
      <c r="A193" s="31" t="s">
        <v>124</v>
      </c>
      <c r="B193" s="84">
        <f>D193</f>
        <v>2</v>
      </c>
      <c r="D193" s="62">
        <f t="shared" si="20"/>
        <v>2</v>
      </c>
      <c r="E193" s="122"/>
      <c r="F193" s="122"/>
      <c r="G193" s="122"/>
      <c r="H193" s="122"/>
      <c r="I193" s="122"/>
      <c r="J193" s="122"/>
      <c r="K193" s="122"/>
      <c r="L193" s="122"/>
      <c r="M193" s="122"/>
      <c r="N193" s="122"/>
      <c r="O193" s="122"/>
      <c r="P193" s="122"/>
      <c r="Q193" s="122"/>
      <c r="R193" s="122"/>
      <c r="S193" s="122"/>
      <c r="T193" s="122"/>
      <c r="U193" s="122"/>
      <c r="AE193" s="194"/>
      <c r="AF193" s="31" t="s">
        <v>124</v>
      </c>
      <c r="AG193" s="31" t="s">
        <v>124</v>
      </c>
      <c r="AH193" s="195"/>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s="204"/>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c r="IW193"/>
      <c r="IX193"/>
      <c r="IY193"/>
      <c r="IZ193"/>
      <c r="JA193"/>
      <c r="JB193"/>
      <c r="JC193"/>
      <c r="JD193"/>
      <c r="JE193"/>
      <c r="JF193"/>
      <c r="JG193"/>
      <c r="JH193"/>
      <c r="JI193"/>
      <c r="JJ193"/>
      <c r="JK193"/>
      <c r="JL193"/>
      <c r="JM193"/>
      <c r="JN193"/>
      <c r="JO193"/>
      <c r="JP193"/>
      <c r="JQ193"/>
      <c r="JR193"/>
      <c r="JS193"/>
      <c r="JT193"/>
      <c r="JU193"/>
      <c r="JV193"/>
      <c r="JW193"/>
      <c r="JX193"/>
      <c r="JY193"/>
      <c r="JZ193"/>
      <c r="KA193"/>
      <c r="KB193"/>
      <c r="KC193"/>
      <c r="KD193"/>
      <c r="KE193"/>
      <c r="KF193"/>
      <c r="KG193"/>
      <c r="KH193"/>
      <c r="KI193"/>
      <c r="KJ193"/>
      <c r="KK193"/>
      <c r="KL193"/>
      <c r="KM193"/>
      <c r="KN193"/>
      <c r="KO193"/>
      <c r="KP193"/>
      <c r="KQ193"/>
      <c r="KR193"/>
      <c r="KS193"/>
      <c r="KT193"/>
      <c r="KU193"/>
      <c r="KV193"/>
      <c r="KW193"/>
      <c r="KX193"/>
      <c r="KY193"/>
      <c r="KZ193"/>
      <c r="LA193"/>
      <c r="LB193"/>
      <c r="LC193"/>
      <c r="LD193"/>
      <c r="LE193"/>
      <c r="LF193"/>
      <c r="LG193"/>
      <c r="LH193"/>
      <c r="LI193"/>
      <c r="LJ193"/>
      <c r="LK193"/>
      <c r="LL193"/>
      <c r="LM193"/>
      <c r="LN193"/>
      <c r="LO193"/>
      <c r="LP193"/>
      <c r="LQ193"/>
      <c r="LR193"/>
      <c r="LS193"/>
      <c r="LT193"/>
      <c r="LU193"/>
      <c r="LV193"/>
      <c r="LW193"/>
      <c r="LX193"/>
      <c r="LY193"/>
      <c r="LZ193"/>
      <c r="MA193"/>
      <c r="MB193"/>
      <c r="MC193"/>
      <c r="MD193"/>
      <c r="ME193"/>
      <c r="MF193"/>
      <c r="MG193"/>
      <c r="MH193"/>
      <c r="MI193"/>
      <c r="MJ193"/>
      <c r="MK193"/>
      <c r="ML193"/>
      <c r="MM193"/>
      <c r="MN193"/>
      <c r="MO193"/>
      <c r="MP193"/>
      <c r="MQ193"/>
      <c r="MR193"/>
      <c r="MS193"/>
      <c r="MT193"/>
      <c r="MU193"/>
      <c r="MV193"/>
      <c r="MW193"/>
      <c r="MX193"/>
      <c r="MY193"/>
      <c r="MZ193"/>
      <c r="NA193"/>
      <c r="NB193"/>
      <c r="NC193"/>
      <c r="ND193"/>
      <c r="NE193"/>
      <c r="NF193"/>
      <c r="NG193"/>
      <c r="NH193"/>
      <c r="NI193"/>
      <c r="NJ193"/>
      <c r="NK193"/>
      <c r="NL193"/>
      <c r="NM193"/>
      <c r="NN193"/>
      <c r="NO193"/>
      <c r="NP193"/>
      <c r="NQ193"/>
      <c r="NR193"/>
      <c r="NS193"/>
      <c r="NT193"/>
      <c r="NU193"/>
      <c r="NV193"/>
      <c r="NW193"/>
      <c r="NX193"/>
      <c r="NY193"/>
      <c r="NZ193"/>
      <c r="OA193"/>
      <c r="OB193"/>
      <c r="OC193"/>
      <c r="OD193"/>
      <c r="OE193"/>
      <c r="OF193"/>
      <c r="OG193"/>
      <c r="OH193"/>
      <c r="OI193"/>
      <c r="OJ193"/>
      <c r="OK193"/>
      <c r="OL193"/>
      <c r="OM193"/>
      <c r="ON193"/>
      <c r="OO193"/>
      <c r="OP193"/>
      <c r="OQ193"/>
      <c r="OR193"/>
      <c r="OS193"/>
      <c r="OT193"/>
      <c r="OU193"/>
      <c r="OV193"/>
      <c r="OW193"/>
      <c r="OX193"/>
      <c r="OY193"/>
      <c r="OZ193"/>
      <c r="PA193"/>
      <c r="PB193"/>
      <c r="PC193"/>
      <c r="PD193"/>
      <c r="PE193"/>
      <c r="PF193"/>
      <c r="PG193"/>
      <c r="PH193"/>
      <c r="PI193"/>
      <c r="PJ193"/>
      <c r="PK193"/>
      <c r="PL193"/>
      <c r="PM193"/>
      <c r="PN193"/>
      <c r="PO193"/>
      <c r="PP193"/>
      <c r="PQ193"/>
      <c r="PR193"/>
      <c r="PS193"/>
      <c r="PT193"/>
      <c r="PU193"/>
      <c r="PV193"/>
      <c r="PW193"/>
      <c r="PX193"/>
      <c r="PY193"/>
      <c r="PZ193"/>
      <c r="QA193"/>
      <c r="QB193"/>
      <c r="QC193"/>
      <c r="QD193"/>
      <c r="QE193"/>
      <c r="QF193"/>
      <c r="QG193"/>
      <c r="QH193"/>
      <c r="QI193"/>
      <c r="QJ193"/>
      <c r="QK193"/>
      <c r="QL193"/>
      <c r="QM193"/>
      <c r="QN193"/>
      <c r="QO193"/>
      <c r="QP193"/>
      <c r="QQ193"/>
      <c r="QR193"/>
      <c r="QS193"/>
      <c r="QT193"/>
      <c r="QU193"/>
      <c r="QV193"/>
      <c r="QW193"/>
      <c r="QX193"/>
      <c r="QY193"/>
      <c r="QZ193"/>
      <c r="RA193"/>
      <c r="RB193"/>
      <c r="RC193"/>
      <c r="RD193"/>
      <c r="RE193"/>
      <c r="RF193"/>
      <c r="RG193"/>
      <c r="RH193"/>
      <c r="RI193"/>
      <c r="RJ193"/>
      <c r="RK193"/>
      <c r="RL193"/>
      <c r="RM193"/>
      <c r="RN193"/>
      <c r="RO193"/>
      <c r="RP193"/>
      <c r="RQ193"/>
      <c r="RR193"/>
      <c r="RS193"/>
      <c r="RT193"/>
      <c r="RU193"/>
      <c r="RV193"/>
      <c r="RW193"/>
      <c r="RX193"/>
      <c r="RY193"/>
      <c r="RZ193"/>
      <c r="SA193"/>
      <c r="SB193"/>
      <c r="SC193"/>
      <c r="SD193"/>
      <c r="SE193"/>
      <c r="SF193"/>
      <c r="SG193"/>
      <c r="SH193"/>
      <c r="SI193"/>
      <c r="SJ193"/>
      <c r="SK193"/>
      <c r="SL193"/>
      <c r="SM193"/>
      <c r="SN193"/>
      <c r="SO193"/>
      <c r="SP193"/>
      <c r="SQ193"/>
      <c r="SR193"/>
      <c r="SS193"/>
      <c r="ST193"/>
      <c r="SU193"/>
      <c r="SV193"/>
      <c r="SW193"/>
      <c r="SX193"/>
      <c r="SY193"/>
      <c r="SZ193"/>
      <c r="TA193"/>
      <c r="TB193"/>
      <c r="TC193"/>
      <c r="TD193"/>
      <c r="TE193"/>
      <c r="TF193"/>
      <c r="TG193"/>
      <c r="TH193"/>
      <c r="TI193"/>
      <c r="TJ193"/>
      <c r="TK193"/>
      <c r="TL193"/>
      <c r="TM193"/>
      <c r="TN193"/>
      <c r="TO193"/>
      <c r="TP193"/>
      <c r="TQ193"/>
      <c r="TR193"/>
      <c r="TS193"/>
      <c r="TT193"/>
      <c r="TU193"/>
      <c r="TV193"/>
      <c r="TW193"/>
      <c r="TX193"/>
      <c r="TY193"/>
      <c r="TZ193"/>
      <c r="UA193"/>
      <c r="UB193"/>
      <c r="UC193"/>
      <c r="UD193"/>
      <c r="UE193"/>
      <c r="UF193"/>
      <c r="UG193"/>
      <c r="UH193"/>
      <c r="UI193"/>
      <c r="UJ193"/>
      <c r="UK193"/>
      <c r="UL193"/>
      <c r="UM193"/>
      <c r="UN193"/>
      <c r="UO193"/>
      <c r="UP193"/>
      <c r="UQ193"/>
      <c r="UR193"/>
      <c r="US193"/>
      <c r="UT193"/>
      <c r="UU193"/>
      <c r="UV193"/>
      <c r="UW193"/>
      <c r="UX193"/>
      <c r="UY193"/>
      <c r="UZ193"/>
      <c r="VA193"/>
      <c r="VB193"/>
      <c r="VC193"/>
      <c r="VD193"/>
      <c r="VE193"/>
      <c r="VF193"/>
      <c r="VG193"/>
      <c r="VH193"/>
      <c r="VI193"/>
      <c r="VJ193"/>
      <c r="VK193"/>
      <c r="VL193"/>
      <c r="VM193"/>
      <c r="VN193"/>
      <c r="VO193"/>
      <c r="VP193"/>
      <c r="VQ193"/>
      <c r="VR193"/>
      <c r="VS193"/>
      <c r="VT193"/>
      <c r="VU193"/>
      <c r="VV193"/>
      <c r="VW193"/>
      <c r="VX193"/>
      <c r="VY193"/>
      <c r="VZ193"/>
      <c r="WA193"/>
      <c r="WB193"/>
      <c r="WC193"/>
      <c r="WD193"/>
      <c r="WE193"/>
      <c r="WF193"/>
      <c r="WG193"/>
      <c r="WH193"/>
      <c r="WI193"/>
      <c r="WJ193"/>
      <c r="WK193"/>
      <c r="WL193"/>
      <c r="WM193"/>
      <c r="WN193"/>
      <c r="WO193"/>
      <c r="WP193"/>
      <c r="WQ193"/>
      <c r="WR193"/>
      <c r="WS193"/>
      <c r="WT193"/>
      <c r="WU193"/>
      <c r="WV193"/>
      <c r="WW193"/>
      <c r="WX193"/>
      <c r="WY193"/>
      <c r="WZ193"/>
      <c r="XA193"/>
      <c r="XB193"/>
      <c r="XC193"/>
      <c r="XD193"/>
      <c r="XE193"/>
      <c r="XF193"/>
      <c r="XG193"/>
      <c r="XH193"/>
      <c r="XI193"/>
      <c r="XJ193"/>
      <c r="XK193"/>
      <c r="XL193"/>
      <c r="XM193"/>
      <c r="XN193"/>
      <c r="XO193"/>
      <c r="XP193"/>
      <c r="XQ193"/>
      <c r="XR193"/>
      <c r="XS193"/>
      <c r="XT193"/>
      <c r="XU193"/>
      <c r="XV193"/>
      <c r="XW193"/>
      <c r="XX193"/>
      <c r="XY193"/>
      <c r="XZ193"/>
      <c r="YA193"/>
      <c r="YB193"/>
      <c r="YC193"/>
      <c r="YD193"/>
      <c r="YE193"/>
      <c r="YF193"/>
      <c r="YG193"/>
      <c r="YH193"/>
      <c r="YI193"/>
      <c r="YJ193"/>
      <c r="YK193"/>
      <c r="YL193"/>
      <c r="YM193"/>
      <c r="YN193"/>
      <c r="YO193"/>
      <c r="YP193"/>
      <c r="YQ193"/>
      <c r="YR193"/>
      <c r="YS193"/>
      <c r="YT193"/>
      <c r="YU193"/>
      <c r="YV193"/>
      <c r="YW193"/>
      <c r="YX193"/>
      <c r="YY193"/>
      <c r="YZ193"/>
      <c r="ZA193"/>
    </row>
    <row r="194" spans="1:677" outlineLevel="1">
      <c r="A194" s="31" t="s">
        <v>226</v>
      </c>
      <c r="B194" s="84">
        <f>D194</f>
        <v>1</v>
      </c>
      <c r="D194" s="62">
        <f t="shared" si="20"/>
        <v>1</v>
      </c>
      <c r="E194" s="122"/>
      <c r="F194" s="122"/>
      <c r="G194" s="122"/>
      <c r="H194" s="122"/>
      <c r="I194" s="122"/>
      <c r="J194" s="122"/>
      <c r="K194" s="122"/>
      <c r="L194" s="122"/>
      <c r="M194" s="122"/>
      <c r="N194" s="122"/>
      <c r="O194" s="122"/>
      <c r="P194" s="122"/>
      <c r="Q194" s="122"/>
      <c r="R194" s="122"/>
      <c r="S194" s="122"/>
      <c r="T194" s="122"/>
      <c r="U194" s="122"/>
      <c r="AF194" s="194"/>
      <c r="AG194" s="31" t="s">
        <v>226</v>
      </c>
      <c r="AH194" s="195"/>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s="20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c r="IT194"/>
      <c r="IU194"/>
      <c r="IV194"/>
      <c r="IW194"/>
      <c r="IX194"/>
      <c r="IY194"/>
      <c r="IZ194"/>
      <c r="JA194"/>
      <c r="JB194"/>
      <c r="JC194"/>
      <c r="JD194"/>
      <c r="JE194"/>
      <c r="JF194"/>
      <c r="JG194"/>
      <c r="JH194"/>
      <c r="JI194"/>
      <c r="JJ194"/>
      <c r="JK194"/>
      <c r="JL194"/>
      <c r="JM194"/>
      <c r="JN194"/>
      <c r="JO194"/>
      <c r="JP194"/>
      <c r="JQ194"/>
      <c r="JR194"/>
      <c r="JS194"/>
      <c r="JT194"/>
      <c r="JU194"/>
      <c r="JV194"/>
      <c r="JW194"/>
      <c r="JX194"/>
      <c r="JY194"/>
      <c r="JZ194"/>
      <c r="KA194"/>
      <c r="KB194"/>
      <c r="KC194"/>
      <c r="KD194"/>
      <c r="KE194"/>
      <c r="KF194"/>
      <c r="KG194"/>
      <c r="KH194"/>
      <c r="KI194"/>
      <c r="KJ194"/>
      <c r="KK194"/>
      <c r="KL194"/>
      <c r="KM194"/>
      <c r="KN194"/>
      <c r="KO194"/>
      <c r="KP194"/>
      <c r="KQ194"/>
      <c r="KR194"/>
      <c r="KS194"/>
      <c r="KT194"/>
      <c r="KU194"/>
      <c r="KV194"/>
      <c r="KW194"/>
      <c r="KX194"/>
      <c r="KY194"/>
      <c r="KZ194"/>
      <c r="LA194"/>
      <c r="LB194"/>
      <c r="LC194"/>
      <c r="LD194"/>
      <c r="LE194"/>
      <c r="LF194"/>
      <c r="LG194"/>
      <c r="LH194"/>
      <c r="LI194"/>
      <c r="LJ194"/>
      <c r="LK194"/>
      <c r="LL194"/>
      <c r="LM194"/>
      <c r="LN194"/>
      <c r="LO194"/>
      <c r="LP194"/>
      <c r="LQ194"/>
      <c r="LR194"/>
      <c r="LS194"/>
      <c r="LT194"/>
      <c r="LU194"/>
      <c r="LV194"/>
      <c r="LW194"/>
      <c r="LX194"/>
      <c r="LY194"/>
      <c r="LZ194"/>
      <c r="MA194"/>
      <c r="MB194"/>
      <c r="MC194"/>
      <c r="MD194"/>
      <c r="ME194"/>
      <c r="MF194"/>
      <c r="MG194"/>
      <c r="MH194"/>
      <c r="MI194"/>
      <c r="MJ194"/>
      <c r="MK194"/>
      <c r="ML194"/>
      <c r="MM194"/>
      <c r="MN194"/>
      <c r="MO194"/>
      <c r="MP194"/>
      <c r="MQ194"/>
      <c r="MR194"/>
      <c r="MS194"/>
      <c r="MT194"/>
      <c r="MU194"/>
      <c r="MV194"/>
      <c r="MW194"/>
      <c r="MX194"/>
      <c r="MY194"/>
      <c r="MZ194"/>
      <c r="NA194"/>
      <c r="NB194"/>
      <c r="NC194"/>
      <c r="ND194"/>
      <c r="NE194"/>
      <c r="NF194"/>
      <c r="NG194"/>
      <c r="NH194"/>
      <c r="NI194"/>
      <c r="NJ194"/>
      <c r="NK194"/>
      <c r="NL194"/>
      <c r="NM194"/>
      <c r="NN194"/>
      <c r="NO194"/>
      <c r="NP194"/>
      <c r="NQ194"/>
      <c r="NR194"/>
      <c r="NS194"/>
      <c r="NT194"/>
      <c r="NU194"/>
      <c r="NV194"/>
      <c r="NW194"/>
      <c r="NX194"/>
      <c r="NY194"/>
      <c r="NZ194"/>
      <c r="OA194"/>
      <c r="OB194"/>
      <c r="OC194"/>
      <c r="OD194"/>
      <c r="OE194"/>
      <c r="OF194"/>
      <c r="OG194"/>
      <c r="OH194"/>
      <c r="OI194"/>
      <c r="OJ194"/>
      <c r="OK194"/>
      <c r="OL194"/>
      <c r="OM194"/>
      <c r="ON194"/>
      <c r="OO194"/>
      <c r="OP194"/>
      <c r="OQ194"/>
      <c r="OR194"/>
      <c r="OS194"/>
      <c r="OT194"/>
      <c r="OU194"/>
      <c r="OV194"/>
      <c r="OW194"/>
      <c r="OX194"/>
      <c r="OY194"/>
      <c r="OZ194"/>
      <c r="PA194"/>
      <c r="PB194"/>
      <c r="PC194"/>
      <c r="PD194"/>
      <c r="PE194"/>
      <c r="PF194"/>
      <c r="PG194"/>
      <c r="PH194"/>
      <c r="PI194"/>
      <c r="PJ194"/>
      <c r="PK194"/>
      <c r="PL194"/>
      <c r="PM194"/>
      <c r="PN194"/>
      <c r="PO194"/>
      <c r="PP194"/>
      <c r="PQ194"/>
      <c r="PR194"/>
      <c r="PS194"/>
      <c r="PT194"/>
      <c r="PU194"/>
      <c r="PV194"/>
      <c r="PW194"/>
      <c r="PX194"/>
      <c r="PY194"/>
      <c r="PZ194"/>
      <c r="QA194"/>
      <c r="QB194"/>
      <c r="QC194"/>
      <c r="QD194"/>
      <c r="QE194"/>
      <c r="QF194"/>
      <c r="QG194"/>
      <c r="QH194"/>
      <c r="QI194"/>
      <c r="QJ194"/>
      <c r="QK194"/>
      <c r="QL194"/>
      <c r="QM194"/>
      <c r="QN194"/>
      <c r="QO194"/>
      <c r="QP194"/>
      <c r="QQ194"/>
      <c r="QR194"/>
      <c r="QS194"/>
      <c r="QT194"/>
      <c r="QU194"/>
      <c r="QV194"/>
      <c r="QW194"/>
      <c r="QX194"/>
      <c r="QY194"/>
      <c r="QZ194"/>
      <c r="RA194"/>
      <c r="RB194"/>
      <c r="RC194"/>
      <c r="RD194"/>
      <c r="RE194"/>
      <c r="RF194"/>
      <c r="RG194"/>
      <c r="RH194"/>
      <c r="RI194"/>
      <c r="RJ194"/>
      <c r="RK194"/>
      <c r="RL194"/>
      <c r="RM194"/>
      <c r="RN194"/>
      <c r="RO194"/>
      <c r="RP194"/>
      <c r="RQ194"/>
      <c r="RR194"/>
      <c r="RS194"/>
      <c r="RT194"/>
      <c r="RU194"/>
      <c r="RV194"/>
      <c r="RW194"/>
      <c r="RX194"/>
      <c r="RY194"/>
      <c r="RZ194"/>
      <c r="SA194"/>
      <c r="SB194"/>
      <c r="SC194"/>
      <c r="SD194"/>
      <c r="SE194"/>
      <c r="SF194"/>
      <c r="SG194"/>
      <c r="SH194"/>
      <c r="SI194"/>
      <c r="SJ194"/>
      <c r="SK194"/>
      <c r="SL194"/>
      <c r="SM194"/>
      <c r="SN194"/>
      <c r="SO194"/>
      <c r="SP194"/>
      <c r="SQ194"/>
      <c r="SR194"/>
      <c r="SS194"/>
      <c r="ST194"/>
      <c r="SU194"/>
      <c r="SV194"/>
      <c r="SW194"/>
      <c r="SX194"/>
      <c r="SY194"/>
      <c r="SZ194"/>
      <c r="TA194"/>
      <c r="TB194"/>
      <c r="TC194"/>
      <c r="TD194"/>
      <c r="TE194"/>
      <c r="TF194"/>
      <c r="TG194"/>
      <c r="TH194"/>
      <c r="TI194"/>
      <c r="TJ194"/>
      <c r="TK194"/>
      <c r="TL194"/>
      <c r="TM194"/>
      <c r="TN194"/>
      <c r="TO194"/>
      <c r="TP194"/>
      <c r="TQ194"/>
      <c r="TR194"/>
      <c r="TS194"/>
      <c r="TT194"/>
      <c r="TU194"/>
      <c r="TV194"/>
      <c r="TW194"/>
      <c r="TX194"/>
      <c r="TY194"/>
      <c r="TZ194"/>
      <c r="UA194"/>
      <c r="UB194"/>
      <c r="UC194"/>
      <c r="UD194"/>
      <c r="UE194"/>
      <c r="UF194"/>
      <c r="UG194"/>
      <c r="UH194"/>
      <c r="UI194"/>
      <c r="UJ194"/>
      <c r="UK194"/>
      <c r="UL194"/>
      <c r="UM194"/>
      <c r="UN194"/>
      <c r="UO194"/>
      <c r="UP194"/>
      <c r="UQ194"/>
      <c r="UR194"/>
      <c r="US194"/>
      <c r="UT194"/>
      <c r="UU194"/>
      <c r="UV194"/>
      <c r="UW194"/>
      <c r="UX194"/>
      <c r="UY194"/>
      <c r="UZ194"/>
      <c r="VA194"/>
      <c r="VB194"/>
      <c r="VC194"/>
      <c r="VD194"/>
      <c r="VE194"/>
      <c r="VF194"/>
      <c r="VG194"/>
      <c r="VH194"/>
      <c r="VI194"/>
      <c r="VJ194"/>
      <c r="VK194"/>
      <c r="VL194"/>
      <c r="VM194"/>
      <c r="VN194"/>
      <c r="VO194"/>
      <c r="VP194"/>
      <c r="VQ194"/>
      <c r="VR194"/>
      <c r="VS194"/>
      <c r="VT194"/>
      <c r="VU194"/>
      <c r="VV194"/>
      <c r="VW194"/>
      <c r="VX194"/>
      <c r="VY194"/>
      <c r="VZ194"/>
      <c r="WA194"/>
      <c r="WB194"/>
      <c r="WC194"/>
      <c r="WD194"/>
      <c r="WE194"/>
      <c r="WF194"/>
      <c r="WG194"/>
      <c r="WH194"/>
      <c r="WI194"/>
      <c r="WJ194"/>
      <c r="WK194"/>
      <c r="WL194"/>
      <c r="WM194"/>
      <c r="WN194"/>
      <c r="WO194"/>
      <c r="WP194"/>
      <c r="WQ194"/>
      <c r="WR194"/>
      <c r="WS194"/>
      <c r="WT194"/>
      <c r="WU194"/>
      <c r="WV194"/>
      <c r="WW194"/>
      <c r="WX194"/>
      <c r="WY194"/>
      <c r="WZ194"/>
      <c r="XA194"/>
      <c r="XB194"/>
      <c r="XC194"/>
      <c r="XD194"/>
      <c r="XE194"/>
      <c r="XF194"/>
      <c r="XG194"/>
      <c r="XH194"/>
      <c r="XI194"/>
      <c r="XJ194"/>
      <c r="XK194"/>
      <c r="XL194"/>
      <c r="XM194"/>
      <c r="XN194"/>
      <c r="XO194"/>
      <c r="XP194"/>
      <c r="XQ194"/>
      <c r="XR194"/>
      <c r="XS194"/>
      <c r="XT194"/>
      <c r="XU194"/>
      <c r="XV194"/>
      <c r="XW194"/>
      <c r="XX194"/>
      <c r="XY194"/>
      <c r="XZ194"/>
      <c r="YA194"/>
      <c r="YB194"/>
      <c r="YC194"/>
      <c r="YD194"/>
      <c r="YE194"/>
      <c r="YF194"/>
      <c r="YG194"/>
      <c r="YH194"/>
      <c r="YI194"/>
      <c r="YJ194"/>
      <c r="YK194"/>
      <c r="YL194"/>
      <c r="YM194"/>
      <c r="YN194"/>
      <c r="YO194"/>
      <c r="YP194"/>
      <c r="YQ194"/>
      <c r="YR194"/>
      <c r="YS194"/>
      <c r="YT194"/>
      <c r="YU194"/>
      <c r="YV194"/>
      <c r="YW194"/>
      <c r="YX194"/>
      <c r="YY194"/>
      <c r="YZ194"/>
      <c r="ZA194"/>
    </row>
    <row r="195" spans="1:677" outlineLevel="1">
      <c r="A195" s="139" t="s">
        <v>252</v>
      </c>
      <c r="B195" s="84">
        <f>D195</f>
        <v>3</v>
      </c>
      <c r="D195" s="62">
        <f t="shared" si="20"/>
        <v>3</v>
      </c>
      <c r="E195" s="122"/>
      <c r="F195" s="122"/>
      <c r="G195" s="122"/>
      <c r="H195" s="122"/>
      <c r="I195" s="122"/>
      <c r="J195" s="122"/>
      <c r="K195" s="122"/>
      <c r="L195" s="122"/>
      <c r="M195" s="122"/>
      <c r="N195" s="122"/>
      <c r="O195" s="122"/>
      <c r="P195" s="122"/>
      <c r="Q195" s="122"/>
      <c r="R195" s="122"/>
      <c r="S195" s="122"/>
      <c r="T195" s="122"/>
      <c r="U195" s="122"/>
      <c r="AC195" s="194"/>
      <c r="AD195" s="139" t="s">
        <v>255</v>
      </c>
      <c r="AE195" s="139" t="s">
        <v>255</v>
      </c>
      <c r="AF195" s="185" t="s">
        <v>255</v>
      </c>
      <c r="AG195" s="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s="204"/>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c r="IU195"/>
      <c r="IV195"/>
      <c r="IW195"/>
      <c r="IX195"/>
      <c r="IY195"/>
      <c r="IZ195"/>
      <c r="JA195"/>
      <c r="JB195"/>
      <c r="JC195"/>
      <c r="JD195"/>
      <c r="JE195"/>
      <c r="JF195"/>
      <c r="JG195"/>
      <c r="JH195"/>
      <c r="JI195"/>
      <c r="JJ195"/>
      <c r="JK195"/>
      <c r="JL195"/>
      <c r="JM195"/>
      <c r="JN195"/>
      <c r="JO195"/>
      <c r="JP195"/>
      <c r="JQ195"/>
      <c r="JR195"/>
      <c r="JS195"/>
      <c r="JT195"/>
      <c r="JU195"/>
      <c r="JV195"/>
      <c r="JW195"/>
      <c r="JX195"/>
      <c r="JY195"/>
      <c r="JZ195"/>
      <c r="KA195"/>
      <c r="KB195"/>
      <c r="KC195"/>
      <c r="KD195"/>
      <c r="KE195"/>
      <c r="KF195"/>
      <c r="KG195"/>
      <c r="KH195"/>
      <c r="KI195"/>
      <c r="KJ195"/>
      <c r="KK195"/>
      <c r="KL195"/>
      <c r="KM195"/>
      <c r="KN195"/>
      <c r="KO195"/>
      <c r="KP195"/>
      <c r="KQ195"/>
      <c r="KR195"/>
      <c r="KS195"/>
      <c r="KT195"/>
      <c r="KU195"/>
      <c r="KV195"/>
      <c r="KW195"/>
      <c r="KX195"/>
      <c r="KY195"/>
      <c r="KZ195"/>
      <c r="LA195"/>
      <c r="LB195"/>
      <c r="LC195"/>
      <c r="LD195"/>
      <c r="LE195"/>
      <c r="LF195"/>
      <c r="LG195"/>
      <c r="LH195"/>
      <c r="LI195"/>
      <c r="LJ195"/>
      <c r="LK195"/>
      <c r="LL195"/>
      <c r="LM195"/>
      <c r="LN195"/>
      <c r="LO195"/>
      <c r="LP195"/>
      <c r="LQ195"/>
      <c r="LR195"/>
      <c r="LS195"/>
      <c r="LT195"/>
      <c r="LU195"/>
      <c r="LV195"/>
      <c r="LW195"/>
      <c r="LX195"/>
      <c r="LY195"/>
      <c r="LZ195"/>
      <c r="MA195"/>
      <c r="MB195"/>
      <c r="MC195"/>
      <c r="MD195"/>
      <c r="ME195"/>
      <c r="MF195"/>
      <c r="MG195"/>
      <c r="MH195"/>
      <c r="MI195"/>
      <c r="MJ195"/>
      <c r="MK195"/>
      <c r="ML195"/>
      <c r="MM195"/>
      <c r="MN195"/>
      <c r="MO195"/>
      <c r="MP195"/>
      <c r="MQ195"/>
      <c r="MR195"/>
      <c r="MS195"/>
      <c r="MT195"/>
      <c r="MU195"/>
      <c r="MV195"/>
      <c r="MW195"/>
      <c r="MX195"/>
      <c r="MY195"/>
      <c r="MZ195"/>
      <c r="NA195"/>
      <c r="NB195"/>
      <c r="NC195"/>
      <c r="ND195"/>
      <c r="NE195"/>
      <c r="NF195"/>
      <c r="NG195"/>
      <c r="NH195"/>
      <c r="NI195"/>
      <c r="NJ195"/>
      <c r="NK195"/>
      <c r="NL195"/>
      <c r="NM195"/>
      <c r="NN195"/>
      <c r="NO195"/>
      <c r="NP195"/>
      <c r="NQ195"/>
      <c r="NR195"/>
      <c r="NS195"/>
      <c r="NT195"/>
      <c r="NU195"/>
      <c r="NV195"/>
      <c r="NW195"/>
      <c r="NX195"/>
      <c r="NY195"/>
      <c r="NZ195"/>
      <c r="OA195"/>
      <c r="OB195"/>
      <c r="OC195"/>
      <c r="OD195"/>
      <c r="OE195"/>
      <c r="OF195"/>
      <c r="OG195"/>
      <c r="OH195"/>
      <c r="OI195"/>
      <c r="OJ195"/>
      <c r="OK195"/>
      <c r="OL195"/>
      <c r="OM195"/>
      <c r="ON195"/>
      <c r="OO195"/>
      <c r="OP195"/>
      <c r="OQ195"/>
      <c r="OR195"/>
      <c r="OS195"/>
      <c r="OT195"/>
      <c r="OU195"/>
      <c r="OV195"/>
      <c r="OW195"/>
      <c r="OX195"/>
      <c r="OY195"/>
      <c r="OZ195"/>
      <c r="PA195"/>
      <c r="PB195"/>
      <c r="PC195"/>
      <c r="PD195"/>
      <c r="PE195"/>
      <c r="PF195"/>
      <c r="PG195"/>
      <c r="PH195"/>
      <c r="PI195"/>
      <c r="PJ195"/>
      <c r="PK195"/>
      <c r="PL195"/>
      <c r="PM195"/>
      <c r="PN195"/>
      <c r="PO195"/>
      <c r="PP195"/>
      <c r="PQ195"/>
      <c r="PR195"/>
      <c r="PS195"/>
      <c r="PT195"/>
      <c r="PU195"/>
      <c r="PV195"/>
      <c r="PW195"/>
      <c r="PX195"/>
      <c r="PY195"/>
      <c r="PZ195"/>
      <c r="QA195"/>
      <c r="QB195"/>
      <c r="QC195"/>
      <c r="QD195"/>
      <c r="QE195"/>
      <c r="QF195"/>
      <c r="QG195"/>
      <c r="QH195"/>
      <c r="QI195"/>
      <c r="QJ195"/>
      <c r="QK195"/>
      <c r="QL195"/>
      <c r="QM195"/>
      <c r="QN195"/>
      <c r="QO195"/>
      <c r="QP195"/>
      <c r="QQ195"/>
      <c r="QR195"/>
      <c r="QS195"/>
      <c r="QT195"/>
      <c r="QU195"/>
      <c r="QV195"/>
      <c r="QW195"/>
      <c r="QX195"/>
      <c r="QY195"/>
      <c r="QZ195"/>
      <c r="RA195"/>
      <c r="RB195"/>
      <c r="RC195"/>
      <c r="RD195"/>
      <c r="RE195"/>
      <c r="RF195"/>
      <c r="RG195"/>
      <c r="RH195"/>
      <c r="RI195"/>
      <c r="RJ195"/>
      <c r="RK195"/>
      <c r="RL195"/>
      <c r="RM195"/>
      <c r="RN195"/>
      <c r="RO195"/>
      <c r="RP195"/>
      <c r="RQ195"/>
      <c r="RR195"/>
      <c r="RS195"/>
      <c r="RT195"/>
      <c r="RU195"/>
      <c r="RV195"/>
      <c r="RW195"/>
      <c r="RX195"/>
      <c r="RY195"/>
      <c r="RZ195"/>
      <c r="SA195"/>
      <c r="SB195"/>
      <c r="SC195"/>
      <c r="SD195"/>
      <c r="SE195"/>
      <c r="SF195"/>
      <c r="SG195"/>
      <c r="SH195"/>
      <c r="SI195"/>
      <c r="SJ195"/>
      <c r="SK195"/>
      <c r="SL195"/>
      <c r="SM195"/>
      <c r="SN195"/>
      <c r="SO195"/>
      <c r="SP195"/>
      <c r="SQ195"/>
      <c r="SR195"/>
      <c r="SS195"/>
      <c r="ST195"/>
      <c r="SU195"/>
      <c r="SV195"/>
      <c r="SW195"/>
      <c r="SX195"/>
      <c r="SY195"/>
      <c r="SZ195"/>
      <c r="TA195"/>
      <c r="TB195"/>
      <c r="TC195"/>
      <c r="TD195"/>
      <c r="TE195"/>
      <c r="TF195"/>
      <c r="TG195"/>
      <c r="TH195"/>
      <c r="TI195"/>
      <c r="TJ195"/>
      <c r="TK195"/>
      <c r="TL195"/>
      <c r="TM195"/>
      <c r="TN195"/>
      <c r="TO195"/>
      <c r="TP195"/>
      <c r="TQ195"/>
      <c r="TR195"/>
      <c r="TS195"/>
      <c r="TT195"/>
      <c r="TU195"/>
      <c r="TV195"/>
      <c r="TW195"/>
      <c r="TX195"/>
      <c r="TY195"/>
      <c r="TZ195"/>
      <c r="UA195"/>
      <c r="UB195"/>
      <c r="UC195"/>
      <c r="UD195"/>
      <c r="UE195"/>
      <c r="UF195"/>
      <c r="UG195"/>
      <c r="UH195"/>
      <c r="UI195"/>
      <c r="UJ195"/>
      <c r="UK195"/>
      <c r="UL195"/>
      <c r="UM195"/>
      <c r="UN195"/>
      <c r="UO195"/>
      <c r="UP195"/>
      <c r="UQ195"/>
      <c r="UR195"/>
      <c r="US195"/>
      <c r="UT195"/>
      <c r="UU195"/>
      <c r="UV195"/>
      <c r="UW195"/>
      <c r="UX195"/>
      <c r="UY195"/>
      <c r="UZ195"/>
      <c r="VA195"/>
      <c r="VB195"/>
      <c r="VC195"/>
      <c r="VD195"/>
      <c r="VE195"/>
      <c r="VF195"/>
      <c r="VG195"/>
      <c r="VH195"/>
      <c r="VI195"/>
      <c r="VJ195"/>
      <c r="VK195"/>
      <c r="VL195"/>
      <c r="VM195"/>
      <c r="VN195"/>
      <c r="VO195"/>
      <c r="VP195"/>
      <c r="VQ195"/>
      <c r="VR195"/>
      <c r="VS195"/>
      <c r="VT195"/>
      <c r="VU195"/>
      <c r="VV195"/>
      <c r="VW195"/>
      <c r="VX195"/>
      <c r="VY195"/>
      <c r="VZ195"/>
      <c r="WA195"/>
      <c r="WB195"/>
      <c r="WC195"/>
      <c r="WD195"/>
      <c r="WE195"/>
      <c r="WF195"/>
      <c r="WG195"/>
      <c r="WH195"/>
      <c r="WI195"/>
      <c r="WJ195"/>
      <c r="WK195"/>
      <c r="WL195"/>
      <c r="WM195"/>
      <c r="WN195"/>
      <c r="WO195"/>
      <c r="WP195"/>
      <c r="WQ195"/>
      <c r="WR195"/>
      <c r="WS195"/>
      <c r="WT195"/>
      <c r="WU195"/>
      <c r="WV195"/>
      <c r="WW195"/>
      <c r="WX195"/>
      <c r="WY195"/>
      <c r="WZ195"/>
      <c r="XA195"/>
      <c r="XB195"/>
      <c r="XC195"/>
      <c r="XD195"/>
      <c r="XE195"/>
      <c r="XF195"/>
      <c r="XG195"/>
      <c r="XH195"/>
      <c r="XI195"/>
      <c r="XJ195"/>
      <c r="XK195"/>
      <c r="XL195"/>
      <c r="XM195"/>
      <c r="XN195"/>
      <c r="XO195"/>
      <c r="XP195"/>
      <c r="XQ195"/>
      <c r="XR195"/>
      <c r="XS195"/>
      <c r="XT195"/>
      <c r="XU195"/>
      <c r="XV195"/>
      <c r="XW195"/>
      <c r="XX195"/>
      <c r="XY195"/>
      <c r="XZ195"/>
      <c r="YA195"/>
      <c r="YB195"/>
      <c r="YC195"/>
      <c r="YD195"/>
      <c r="YE195"/>
      <c r="YF195"/>
      <c r="YG195"/>
      <c r="YH195"/>
      <c r="YI195"/>
      <c r="YJ195"/>
      <c r="YK195"/>
      <c r="YL195"/>
      <c r="YM195"/>
      <c r="YN195"/>
      <c r="YO195"/>
      <c r="YP195"/>
      <c r="YQ195"/>
      <c r="YR195"/>
      <c r="YS195"/>
      <c r="YT195"/>
      <c r="YU195"/>
      <c r="YV195"/>
      <c r="YW195"/>
      <c r="YX195"/>
      <c r="YY195"/>
      <c r="YZ195"/>
      <c r="ZA195"/>
    </row>
    <row r="196" spans="1:677" ht="13.5" customHeight="1" outlineLevel="1">
      <c r="A196" s="23" t="s">
        <v>28</v>
      </c>
      <c r="B196" s="84" t="str">
        <f>"-"</f>
        <v>-</v>
      </c>
      <c r="D196" s="62">
        <f t="shared" si="20"/>
        <v>2</v>
      </c>
      <c r="E196" s="122"/>
      <c r="F196" s="122"/>
      <c r="G196" s="122"/>
      <c r="H196" s="122"/>
      <c r="I196" s="122"/>
      <c r="J196" s="122"/>
      <c r="K196" s="122"/>
      <c r="L196" s="122"/>
      <c r="M196" s="122"/>
      <c r="N196" s="122"/>
      <c r="O196" s="122"/>
      <c r="P196" s="122"/>
      <c r="Q196" s="122"/>
      <c r="R196" s="122"/>
      <c r="S196" s="122"/>
      <c r="T196" s="122"/>
      <c r="U196" s="122"/>
      <c r="AE196" s="23" t="s">
        <v>28</v>
      </c>
      <c r="AF196" s="23" t="s">
        <v>28</v>
      </c>
      <c r="AG196" s="195"/>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s="204"/>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c r="IV196"/>
      <c r="IW196"/>
      <c r="IX196"/>
      <c r="IY196"/>
      <c r="IZ196"/>
      <c r="JA196"/>
      <c r="JB196"/>
      <c r="JC196"/>
      <c r="JD196"/>
      <c r="JE196"/>
      <c r="JF196"/>
      <c r="JG196"/>
      <c r="JH196"/>
      <c r="JI196"/>
      <c r="JJ196"/>
      <c r="JK196"/>
      <c r="JL196"/>
      <c r="JM196"/>
      <c r="JN196"/>
      <c r="JO196"/>
      <c r="JP196"/>
      <c r="JQ196"/>
      <c r="JR196"/>
      <c r="JS196"/>
      <c r="JT196"/>
      <c r="JU196"/>
      <c r="JV196"/>
      <c r="JW196"/>
      <c r="JX196"/>
      <c r="JY196"/>
      <c r="JZ196"/>
      <c r="KA196"/>
      <c r="KB196"/>
      <c r="KC196"/>
      <c r="KD196"/>
      <c r="KE196"/>
      <c r="KF196"/>
      <c r="KG196"/>
      <c r="KH196"/>
      <c r="KI196"/>
      <c r="KJ196"/>
      <c r="KK196"/>
      <c r="KL196"/>
      <c r="KM196"/>
      <c r="KN196"/>
      <c r="KO196"/>
      <c r="KP196"/>
      <c r="KQ196"/>
      <c r="KR196"/>
      <c r="KS196"/>
      <c r="KT196"/>
      <c r="KU196"/>
      <c r="KV196"/>
      <c r="KW196"/>
      <c r="KX196"/>
      <c r="KY196"/>
      <c r="KZ196"/>
      <c r="LA196"/>
      <c r="LB196"/>
      <c r="LC196"/>
      <c r="LD196"/>
      <c r="LE196"/>
      <c r="LF196"/>
      <c r="LG196"/>
      <c r="LH196"/>
      <c r="LI196"/>
      <c r="LJ196"/>
      <c r="LK196"/>
      <c r="LL196"/>
      <c r="LM196"/>
      <c r="LN196"/>
      <c r="LO196"/>
      <c r="LP196"/>
      <c r="LQ196"/>
      <c r="LR196"/>
      <c r="LS196"/>
      <c r="LT196"/>
      <c r="LU196"/>
      <c r="LV196"/>
      <c r="LW196"/>
      <c r="LX196"/>
      <c r="LY196"/>
      <c r="LZ196"/>
      <c r="MA196"/>
      <c r="MB196"/>
      <c r="MC196"/>
      <c r="MD196"/>
      <c r="ME196"/>
      <c r="MF196"/>
      <c r="MG196"/>
      <c r="MH196"/>
      <c r="MI196"/>
      <c r="MJ196"/>
      <c r="MK196"/>
      <c r="ML196"/>
      <c r="MM196"/>
      <c r="MN196"/>
      <c r="MO196"/>
      <c r="MP196"/>
      <c r="MQ196"/>
      <c r="MR196"/>
      <c r="MS196"/>
      <c r="MT196"/>
      <c r="MU196"/>
      <c r="MV196"/>
      <c r="MW196"/>
      <c r="MX196"/>
      <c r="MY196"/>
      <c r="MZ196"/>
      <c r="NA196"/>
      <c r="NB196"/>
      <c r="NC196"/>
      <c r="ND196"/>
      <c r="NE196"/>
      <c r="NF196"/>
      <c r="NG196"/>
      <c r="NH196"/>
      <c r="NI196"/>
      <c r="NJ196"/>
      <c r="NK196"/>
      <c r="NL196"/>
      <c r="NM196"/>
      <c r="NN196"/>
      <c r="NO196"/>
      <c r="NP196"/>
      <c r="NQ196"/>
      <c r="NR196"/>
      <c r="NS196"/>
      <c r="NT196"/>
      <c r="NU196"/>
      <c r="NV196"/>
      <c r="NW196"/>
      <c r="NX196"/>
      <c r="NY196"/>
      <c r="NZ196"/>
      <c r="OA196"/>
      <c r="OB196"/>
      <c r="OC196"/>
      <c r="OD196"/>
      <c r="OE196"/>
      <c r="OF196"/>
      <c r="OG196"/>
      <c r="OH196"/>
      <c r="OI196"/>
      <c r="OJ196"/>
      <c r="OK196"/>
      <c r="OL196"/>
      <c r="OM196"/>
      <c r="ON196"/>
      <c r="OO196"/>
      <c r="OP196"/>
      <c r="OQ196"/>
      <c r="OR196"/>
      <c r="OS196"/>
      <c r="OT196"/>
      <c r="OU196"/>
      <c r="OV196"/>
      <c r="OW196"/>
      <c r="OX196"/>
      <c r="OY196"/>
      <c r="OZ196"/>
      <c r="PA196"/>
      <c r="PB196"/>
      <c r="PC196"/>
      <c r="PD196"/>
      <c r="PE196"/>
      <c r="PF196"/>
      <c r="PG196"/>
      <c r="PH196"/>
      <c r="PI196"/>
      <c r="PJ196"/>
      <c r="PK196"/>
      <c r="PL196"/>
      <c r="PM196"/>
      <c r="PN196"/>
      <c r="PO196"/>
      <c r="PP196"/>
      <c r="PQ196"/>
      <c r="PR196"/>
      <c r="PS196"/>
      <c r="PT196"/>
      <c r="PU196"/>
      <c r="PV196"/>
      <c r="PW196"/>
      <c r="PX196"/>
      <c r="PY196"/>
      <c r="PZ196"/>
      <c r="QA196"/>
      <c r="QB196"/>
      <c r="QC196"/>
      <c r="QD196"/>
      <c r="QE196"/>
      <c r="QF196"/>
      <c r="QG196"/>
      <c r="QH196"/>
      <c r="QI196"/>
      <c r="QJ196"/>
      <c r="QK196"/>
      <c r="QL196"/>
      <c r="QM196"/>
      <c r="QN196"/>
      <c r="QO196"/>
      <c r="QP196"/>
      <c r="QQ196"/>
      <c r="QR196"/>
      <c r="QS196"/>
      <c r="QT196"/>
      <c r="QU196"/>
      <c r="QV196"/>
      <c r="QW196"/>
      <c r="QX196"/>
      <c r="QY196"/>
      <c r="QZ196"/>
      <c r="RA196"/>
      <c r="RB196"/>
      <c r="RC196"/>
      <c r="RD196"/>
      <c r="RE196"/>
      <c r="RF196"/>
      <c r="RG196"/>
      <c r="RH196"/>
      <c r="RI196"/>
      <c r="RJ196"/>
      <c r="RK196"/>
      <c r="RL196"/>
      <c r="RM196"/>
      <c r="RN196"/>
      <c r="RO196"/>
      <c r="RP196"/>
      <c r="RQ196"/>
      <c r="RR196"/>
      <c r="RS196"/>
      <c r="RT196"/>
      <c r="RU196"/>
      <c r="RV196"/>
      <c r="RW196"/>
      <c r="RX196"/>
      <c r="RY196"/>
      <c r="RZ196"/>
      <c r="SA196"/>
      <c r="SB196"/>
      <c r="SC196"/>
      <c r="SD196"/>
      <c r="SE196"/>
      <c r="SF196"/>
      <c r="SG196"/>
      <c r="SH196"/>
      <c r="SI196"/>
      <c r="SJ196"/>
      <c r="SK196"/>
      <c r="SL196"/>
      <c r="SM196"/>
      <c r="SN196"/>
      <c r="SO196"/>
      <c r="SP196"/>
      <c r="SQ196"/>
      <c r="SR196"/>
      <c r="SS196"/>
      <c r="ST196"/>
      <c r="SU196"/>
      <c r="SV196"/>
      <c r="SW196"/>
      <c r="SX196"/>
      <c r="SY196"/>
      <c r="SZ196"/>
      <c r="TA196"/>
      <c r="TB196"/>
      <c r="TC196"/>
      <c r="TD196"/>
      <c r="TE196"/>
      <c r="TF196"/>
      <c r="TG196"/>
      <c r="TH196"/>
      <c r="TI196"/>
      <c r="TJ196"/>
      <c r="TK196"/>
      <c r="TL196"/>
      <c r="TM196"/>
      <c r="TN196"/>
      <c r="TO196"/>
      <c r="TP196"/>
      <c r="TQ196"/>
      <c r="TR196"/>
      <c r="TS196"/>
      <c r="TT196"/>
      <c r="TU196"/>
      <c r="TV196"/>
      <c r="TW196"/>
      <c r="TX196"/>
      <c r="TY196"/>
      <c r="TZ196"/>
      <c r="UA196"/>
      <c r="UB196"/>
      <c r="UC196"/>
      <c r="UD196"/>
      <c r="UE196"/>
      <c r="UF196"/>
      <c r="UG196"/>
      <c r="UH196"/>
      <c r="UI196"/>
      <c r="UJ196"/>
      <c r="UK196"/>
      <c r="UL196"/>
      <c r="UM196"/>
      <c r="UN196"/>
      <c r="UO196"/>
      <c r="UP196"/>
      <c r="UQ196"/>
      <c r="UR196"/>
      <c r="US196"/>
      <c r="UT196"/>
      <c r="UU196"/>
      <c r="UV196"/>
      <c r="UW196"/>
      <c r="UX196"/>
      <c r="UY196"/>
      <c r="UZ196"/>
      <c r="VA196"/>
      <c r="VB196"/>
      <c r="VC196"/>
      <c r="VD196"/>
      <c r="VE196"/>
      <c r="VF196"/>
      <c r="VG196"/>
      <c r="VH196"/>
      <c r="VI196"/>
      <c r="VJ196"/>
      <c r="VK196"/>
      <c r="VL196"/>
      <c r="VM196"/>
      <c r="VN196"/>
      <c r="VO196"/>
      <c r="VP196"/>
      <c r="VQ196"/>
      <c r="VR196"/>
      <c r="VS196"/>
      <c r="VT196"/>
      <c r="VU196"/>
      <c r="VV196"/>
      <c r="VW196"/>
      <c r="VX196"/>
      <c r="VY196"/>
      <c r="VZ196"/>
      <c r="WA196"/>
      <c r="WB196"/>
      <c r="WC196"/>
      <c r="WD196"/>
      <c r="WE196"/>
      <c r="WF196"/>
      <c r="WG196"/>
      <c r="WH196"/>
      <c r="WI196"/>
      <c r="WJ196"/>
      <c r="WK196"/>
      <c r="WL196"/>
      <c r="WM196"/>
      <c r="WN196"/>
      <c r="WO196"/>
      <c r="WP196"/>
      <c r="WQ196"/>
      <c r="WR196"/>
      <c r="WS196"/>
      <c r="WT196"/>
      <c r="WU196"/>
      <c r="WV196"/>
      <c r="WW196"/>
      <c r="WX196"/>
      <c r="WY196"/>
      <c r="WZ196"/>
      <c r="XA196"/>
      <c r="XB196"/>
      <c r="XC196"/>
      <c r="XD196"/>
      <c r="XE196"/>
      <c r="XF196"/>
      <c r="XG196"/>
      <c r="XH196"/>
      <c r="XI196"/>
      <c r="XJ196"/>
      <c r="XK196"/>
      <c r="XL196"/>
      <c r="XM196"/>
      <c r="XN196"/>
      <c r="XO196"/>
      <c r="XP196"/>
      <c r="XQ196"/>
      <c r="XR196"/>
      <c r="XS196"/>
      <c r="XT196"/>
      <c r="XU196"/>
      <c r="XV196"/>
      <c r="XW196"/>
      <c r="XX196"/>
      <c r="XY196"/>
      <c r="XZ196"/>
      <c r="YA196"/>
      <c r="YB196"/>
      <c r="YC196"/>
      <c r="YD196"/>
      <c r="YE196"/>
      <c r="YF196"/>
      <c r="YG196"/>
      <c r="YH196"/>
      <c r="YI196"/>
      <c r="YJ196"/>
      <c r="YK196"/>
      <c r="YL196"/>
      <c r="YM196"/>
      <c r="YN196"/>
      <c r="YO196"/>
      <c r="YP196"/>
      <c r="YQ196"/>
      <c r="YR196"/>
      <c r="YS196"/>
      <c r="YT196"/>
      <c r="YU196"/>
      <c r="YV196"/>
      <c r="YW196"/>
      <c r="YX196"/>
      <c r="YY196"/>
      <c r="YZ196"/>
      <c r="ZA196"/>
    </row>
    <row r="197" spans="1:677" ht="13.5" outlineLevel="1" thickBot="1">
      <c r="A197" s="31" t="s">
        <v>131</v>
      </c>
      <c r="B197" s="84">
        <f>D197</f>
        <v>1</v>
      </c>
      <c r="D197" s="62">
        <f t="shared" si="20"/>
        <v>1</v>
      </c>
      <c r="E197" s="122"/>
      <c r="F197" s="122"/>
      <c r="G197" s="122"/>
      <c r="H197" s="122"/>
      <c r="I197" s="122"/>
      <c r="J197" s="122"/>
      <c r="K197" s="122"/>
      <c r="L197" s="122"/>
      <c r="M197" s="122"/>
      <c r="N197" s="122"/>
      <c r="O197" s="122"/>
      <c r="P197" s="122"/>
      <c r="Q197" s="122"/>
      <c r="R197" s="122"/>
      <c r="S197" s="122"/>
      <c r="T197" s="122"/>
      <c r="U197" s="122"/>
      <c r="AD197" s="44"/>
      <c r="AE197" s="194"/>
      <c r="AF197" s="58" t="s">
        <v>131</v>
      </c>
      <c r="AG197" s="195"/>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s="204"/>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c r="IU197"/>
      <c r="IV197"/>
      <c r="IW197"/>
      <c r="IX197"/>
      <c r="IY197"/>
      <c r="IZ197"/>
      <c r="JA197"/>
      <c r="JB197"/>
      <c r="JC197"/>
      <c r="JD197"/>
      <c r="JE197"/>
      <c r="JF197"/>
      <c r="JG197"/>
      <c r="JH197"/>
      <c r="JI197"/>
      <c r="JJ197"/>
      <c r="JK197"/>
      <c r="JL197"/>
      <c r="JM197"/>
      <c r="JN197"/>
      <c r="JO197"/>
      <c r="JP197"/>
      <c r="JQ197"/>
      <c r="JR197"/>
      <c r="JS197"/>
      <c r="JT197"/>
      <c r="JU197"/>
      <c r="JV197"/>
      <c r="JW197"/>
      <c r="JX197"/>
      <c r="JY197"/>
      <c r="JZ197"/>
      <c r="KA197"/>
      <c r="KB197"/>
      <c r="KC197"/>
      <c r="KD197"/>
      <c r="KE197"/>
      <c r="KF197"/>
      <c r="KG197"/>
      <c r="KH197"/>
      <c r="KI197"/>
      <c r="KJ197"/>
      <c r="KK197"/>
      <c r="KL197"/>
      <c r="KM197"/>
      <c r="KN197"/>
      <c r="KO197"/>
      <c r="KP197"/>
      <c r="KQ197"/>
      <c r="KR197"/>
      <c r="KS197"/>
      <c r="KT197"/>
      <c r="KU197"/>
      <c r="KV197"/>
      <c r="KW197"/>
      <c r="KX197"/>
      <c r="KY197"/>
      <c r="KZ197"/>
      <c r="LA197"/>
      <c r="LB197"/>
      <c r="LC197"/>
      <c r="LD197"/>
      <c r="LE197"/>
      <c r="LF197"/>
      <c r="LG197"/>
      <c r="LH197"/>
      <c r="LI197"/>
      <c r="LJ197"/>
      <c r="LK197"/>
      <c r="LL197"/>
      <c r="LM197"/>
      <c r="LN197"/>
      <c r="LO197"/>
      <c r="LP197"/>
      <c r="LQ197"/>
      <c r="LR197"/>
      <c r="LS197"/>
      <c r="LT197"/>
      <c r="LU197"/>
      <c r="LV197"/>
      <c r="LW197"/>
      <c r="LX197"/>
      <c r="LY197"/>
      <c r="LZ197"/>
      <c r="MA197"/>
      <c r="MB197"/>
      <c r="MC197"/>
      <c r="MD197"/>
      <c r="ME197"/>
      <c r="MF197"/>
      <c r="MG197"/>
      <c r="MH197"/>
      <c r="MI197"/>
      <c r="MJ197"/>
      <c r="MK197"/>
      <c r="ML197"/>
      <c r="MM197"/>
      <c r="MN197"/>
      <c r="MO197"/>
      <c r="MP197"/>
      <c r="MQ197"/>
      <c r="MR197"/>
      <c r="MS197"/>
      <c r="MT197"/>
      <c r="MU197"/>
      <c r="MV197"/>
      <c r="MW197"/>
      <c r="MX197"/>
      <c r="MY197"/>
      <c r="MZ197"/>
      <c r="NA197"/>
      <c r="NB197"/>
      <c r="NC197"/>
      <c r="ND197"/>
      <c r="NE197"/>
      <c r="NF197"/>
      <c r="NG197"/>
      <c r="NH197"/>
      <c r="NI197"/>
      <c r="NJ197"/>
      <c r="NK197"/>
      <c r="NL197"/>
      <c r="NM197"/>
      <c r="NN197"/>
      <c r="NO197"/>
      <c r="NP197"/>
      <c r="NQ197"/>
      <c r="NR197"/>
      <c r="NS197"/>
      <c r="NT197"/>
      <c r="NU197"/>
      <c r="NV197"/>
      <c r="NW197"/>
      <c r="NX197"/>
      <c r="NY197"/>
      <c r="NZ197"/>
      <c r="OA197"/>
      <c r="OB197"/>
      <c r="OC197"/>
      <c r="OD197"/>
      <c r="OE197"/>
      <c r="OF197"/>
      <c r="OG197"/>
      <c r="OH197"/>
      <c r="OI197"/>
      <c r="OJ197"/>
      <c r="OK197"/>
      <c r="OL197"/>
      <c r="OM197"/>
      <c r="ON197"/>
      <c r="OO197"/>
      <c r="OP197"/>
      <c r="OQ197"/>
      <c r="OR197"/>
      <c r="OS197"/>
      <c r="OT197"/>
      <c r="OU197"/>
      <c r="OV197"/>
      <c r="OW197"/>
      <c r="OX197"/>
      <c r="OY197"/>
      <c r="OZ197"/>
      <c r="PA197"/>
      <c r="PB197"/>
      <c r="PC197"/>
      <c r="PD197"/>
      <c r="PE197"/>
      <c r="PF197"/>
      <c r="PG197"/>
      <c r="PH197"/>
      <c r="PI197"/>
      <c r="PJ197"/>
      <c r="PK197"/>
      <c r="PL197"/>
      <c r="PM197"/>
      <c r="PN197"/>
      <c r="PO197"/>
      <c r="PP197"/>
      <c r="PQ197"/>
      <c r="PR197"/>
      <c r="PS197"/>
      <c r="PT197"/>
      <c r="PU197"/>
      <c r="PV197"/>
      <c r="PW197"/>
      <c r="PX197"/>
      <c r="PY197"/>
      <c r="PZ197"/>
      <c r="QA197"/>
      <c r="QB197"/>
      <c r="QC197"/>
      <c r="QD197"/>
      <c r="QE197"/>
      <c r="QF197"/>
      <c r="QG197"/>
      <c r="QH197"/>
      <c r="QI197"/>
      <c r="QJ197"/>
      <c r="QK197"/>
      <c r="QL197"/>
      <c r="QM197"/>
      <c r="QN197"/>
      <c r="QO197"/>
      <c r="QP197"/>
      <c r="QQ197"/>
      <c r="QR197"/>
      <c r="QS197"/>
      <c r="QT197"/>
      <c r="QU197"/>
      <c r="QV197"/>
      <c r="QW197"/>
      <c r="QX197"/>
      <c r="QY197"/>
      <c r="QZ197"/>
      <c r="RA197"/>
      <c r="RB197"/>
      <c r="RC197"/>
      <c r="RD197"/>
      <c r="RE197"/>
      <c r="RF197"/>
      <c r="RG197"/>
      <c r="RH197"/>
      <c r="RI197"/>
      <c r="RJ197"/>
      <c r="RK197"/>
      <c r="RL197"/>
      <c r="RM197"/>
      <c r="RN197"/>
      <c r="RO197"/>
      <c r="RP197"/>
      <c r="RQ197"/>
      <c r="RR197"/>
      <c r="RS197"/>
      <c r="RT197"/>
      <c r="RU197"/>
      <c r="RV197"/>
      <c r="RW197"/>
      <c r="RX197"/>
      <c r="RY197"/>
      <c r="RZ197"/>
      <c r="SA197"/>
      <c r="SB197"/>
      <c r="SC197"/>
      <c r="SD197"/>
      <c r="SE197"/>
      <c r="SF197"/>
      <c r="SG197"/>
      <c r="SH197"/>
      <c r="SI197"/>
      <c r="SJ197"/>
      <c r="SK197"/>
      <c r="SL197"/>
      <c r="SM197"/>
      <c r="SN197"/>
      <c r="SO197"/>
      <c r="SP197"/>
      <c r="SQ197"/>
      <c r="SR197"/>
      <c r="SS197"/>
      <c r="ST197"/>
      <c r="SU197"/>
      <c r="SV197"/>
      <c r="SW197"/>
      <c r="SX197"/>
      <c r="SY197"/>
      <c r="SZ197"/>
      <c r="TA197"/>
      <c r="TB197"/>
      <c r="TC197"/>
      <c r="TD197"/>
      <c r="TE197"/>
      <c r="TF197"/>
      <c r="TG197"/>
      <c r="TH197"/>
      <c r="TI197"/>
      <c r="TJ197"/>
      <c r="TK197"/>
      <c r="TL197"/>
      <c r="TM197"/>
      <c r="TN197"/>
      <c r="TO197"/>
      <c r="TP197"/>
      <c r="TQ197"/>
      <c r="TR197"/>
      <c r="TS197"/>
      <c r="TT197"/>
      <c r="TU197"/>
      <c r="TV197"/>
      <c r="TW197"/>
      <c r="TX197"/>
      <c r="TY197"/>
      <c r="TZ197"/>
      <c r="UA197"/>
      <c r="UB197"/>
      <c r="UC197"/>
      <c r="UD197"/>
      <c r="UE197"/>
      <c r="UF197"/>
      <c r="UG197"/>
      <c r="UH197"/>
      <c r="UI197"/>
      <c r="UJ197"/>
      <c r="UK197"/>
      <c r="UL197"/>
      <c r="UM197"/>
      <c r="UN197"/>
      <c r="UO197"/>
      <c r="UP197"/>
      <c r="UQ197"/>
      <c r="UR197"/>
      <c r="US197"/>
      <c r="UT197"/>
      <c r="UU197"/>
      <c r="UV197"/>
      <c r="UW197"/>
      <c r="UX197"/>
      <c r="UY197"/>
      <c r="UZ197"/>
      <c r="VA197"/>
      <c r="VB197"/>
      <c r="VC197"/>
      <c r="VD197"/>
      <c r="VE197"/>
      <c r="VF197"/>
      <c r="VG197"/>
      <c r="VH197"/>
      <c r="VI197"/>
      <c r="VJ197"/>
      <c r="VK197"/>
      <c r="VL197"/>
      <c r="VM197"/>
      <c r="VN197"/>
      <c r="VO197"/>
      <c r="VP197"/>
      <c r="VQ197"/>
      <c r="VR197"/>
      <c r="VS197"/>
      <c r="VT197"/>
      <c r="VU197"/>
      <c r="VV197"/>
      <c r="VW197"/>
      <c r="VX197"/>
      <c r="VY197"/>
      <c r="VZ197"/>
      <c r="WA197"/>
      <c r="WB197"/>
      <c r="WC197"/>
      <c r="WD197"/>
      <c r="WE197"/>
      <c r="WF197"/>
      <c r="WG197"/>
      <c r="WH197"/>
      <c r="WI197"/>
      <c r="WJ197"/>
      <c r="WK197"/>
      <c r="WL197"/>
      <c r="WM197"/>
      <c r="WN197"/>
      <c r="WO197"/>
      <c r="WP197"/>
      <c r="WQ197"/>
      <c r="WR197"/>
      <c r="WS197"/>
      <c r="WT197"/>
      <c r="WU197"/>
      <c r="WV197"/>
      <c r="WW197"/>
      <c r="WX197"/>
      <c r="WY197"/>
      <c r="WZ197"/>
      <c r="XA197"/>
      <c r="XB197"/>
      <c r="XC197"/>
      <c r="XD197"/>
      <c r="XE197"/>
      <c r="XF197"/>
      <c r="XG197"/>
      <c r="XH197"/>
      <c r="XI197"/>
      <c r="XJ197"/>
      <c r="XK197"/>
      <c r="XL197"/>
      <c r="XM197"/>
      <c r="XN197"/>
      <c r="XO197"/>
      <c r="XP197"/>
      <c r="XQ197"/>
      <c r="XR197"/>
      <c r="XS197"/>
      <c r="XT197"/>
      <c r="XU197"/>
      <c r="XV197"/>
      <c r="XW197"/>
      <c r="XX197"/>
      <c r="XY197"/>
      <c r="XZ197"/>
      <c r="YA197"/>
      <c r="YB197"/>
      <c r="YC197"/>
      <c r="YD197"/>
      <c r="YE197"/>
      <c r="YF197"/>
      <c r="YG197"/>
      <c r="YH197"/>
      <c r="YI197"/>
      <c r="YJ197"/>
      <c r="YK197"/>
      <c r="YL197"/>
      <c r="YM197"/>
      <c r="YN197"/>
      <c r="YO197"/>
      <c r="YP197"/>
      <c r="YQ197"/>
      <c r="YR197"/>
      <c r="YS197"/>
      <c r="YT197"/>
      <c r="YU197"/>
      <c r="YV197"/>
      <c r="YW197"/>
      <c r="YX197"/>
      <c r="YY197"/>
      <c r="YZ197"/>
      <c r="ZA197"/>
    </row>
    <row r="198" spans="1:677" ht="13.5" customHeight="1" outlineLevel="1" thickTop="1" thickBot="1">
      <c r="A198" s="232" t="s">
        <v>942</v>
      </c>
      <c r="B198" s="84" t="str">
        <f>"-"</f>
        <v>-</v>
      </c>
      <c r="C198" s="62">
        <v>1</v>
      </c>
      <c r="D198" s="62">
        <f t="shared" si="20"/>
        <v>3</v>
      </c>
      <c r="E198" s="122"/>
      <c r="F198" s="122"/>
      <c r="G198" s="122"/>
      <c r="H198" s="122"/>
      <c r="I198" s="122"/>
      <c r="J198" s="122"/>
      <c r="K198" s="122"/>
      <c r="L198" s="122"/>
      <c r="M198" s="122"/>
      <c r="N198" s="122"/>
      <c r="O198" s="122"/>
      <c r="P198" s="122"/>
      <c r="Q198" s="122"/>
      <c r="R198" s="122"/>
      <c r="S198" s="122"/>
      <c r="T198" s="122"/>
      <c r="U198" s="122"/>
      <c r="V198" s="232" t="s">
        <v>162</v>
      </c>
      <c r="AC198" s="43"/>
      <c r="AD198" s="236" t="s">
        <v>162</v>
      </c>
      <c r="AE198" s="390" t="s">
        <v>162</v>
      </c>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s="204"/>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c r="IU198"/>
      <c r="IV198"/>
      <c r="IW198"/>
      <c r="IX198"/>
      <c r="IY198"/>
      <c r="IZ198"/>
      <c r="JA198"/>
      <c r="JB198"/>
      <c r="JC198"/>
      <c r="JD198"/>
      <c r="JE198"/>
      <c r="JF198"/>
      <c r="JG198"/>
      <c r="JH198"/>
      <c r="JI198"/>
      <c r="JJ198"/>
      <c r="JK198"/>
      <c r="JL198"/>
      <c r="JM198"/>
      <c r="JN198"/>
      <c r="JO198"/>
      <c r="JP198"/>
      <c r="JQ198"/>
      <c r="JR198"/>
      <c r="JS198"/>
      <c r="JT198"/>
      <c r="JU198"/>
      <c r="JV198"/>
      <c r="JW198"/>
      <c r="JX198"/>
      <c r="JY198"/>
      <c r="JZ198"/>
      <c r="KA198"/>
      <c r="KB198"/>
      <c r="KC198"/>
      <c r="KD198"/>
      <c r="KE198"/>
      <c r="KF198"/>
      <c r="KG198"/>
      <c r="KH198"/>
      <c r="KI198"/>
      <c r="KJ198"/>
      <c r="KK198"/>
      <c r="KL198"/>
      <c r="KM198"/>
      <c r="KN198"/>
      <c r="KO198"/>
      <c r="KP198"/>
      <c r="KQ198"/>
      <c r="KR198"/>
      <c r="KS198"/>
      <c r="KT198"/>
      <c r="KU198"/>
      <c r="KV198"/>
      <c r="KW198"/>
      <c r="KX198"/>
      <c r="KY198"/>
      <c r="KZ198"/>
      <c r="LA198"/>
      <c r="LB198"/>
      <c r="LC198"/>
      <c r="LD198"/>
      <c r="LE198"/>
      <c r="LF198"/>
      <c r="LG198"/>
      <c r="LH198"/>
      <c r="LI198"/>
      <c r="LJ198"/>
      <c r="LK198"/>
      <c r="LL198"/>
      <c r="LM198"/>
      <c r="LN198"/>
      <c r="LO198"/>
      <c r="LP198"/>
      <c r="LQ198"/>
      <c r="LR198"/>
      <c r="LS198"/>
      <c r="LT198"/>
      <c r="LU198"/>
      <c r="LV198"/>
      <c r="LW198"/>
      <c r="LX198"/>
      <c r="LY198"/>
      <c r="LZ198"/>
      <c r="MA198"/>
      <c r="MB198"/>
      <c r="MC198"/>
      <c r="MD198"/>
      <c r="ME198"/>
      <c r="MF198"/>
      <c r="MG198"/>
      <c r="MH198"/>
      <c r="MI198"/>
      <c r="MJ198"/>
      <c r="MK198"/>
      <c r="ML198"/>
      <c r="MM198"/>
      <c r="MN198"/>
      <c r="MO198"/>
      <c r="MP198"/>
      <c r="MQ198"/>
      <c r="MR198"/>
      <c r="MS198"/>
      <c r="MT198"/>
      <c r="MU198"/>
      <c r="MV198"/>
      <c r="MW198"/>
      <c r="MX198"/>
      <c r="MY198"/>
      <c r="MZ198"/>
      <c r="NA198"/>
      <c r="NB198"/>
      <c r="NC198"/>
      <c r="ND198"/>
      <c r="NE198"/>
      <c r="NF198"/>
      <c r="NG198"/>
      <c r="NH198"/>
      <c r="NI198"/>
      <c r="NJ198"/>
      <c r="NK198"/>
      <c r="NL198"/>
      <c r="NM198"/>
      <c r="NN198"/>
      <c r="NO198"/>
      <c r="NP198"/>
      <c r="NQ198"/>
      <c r="NR198"/>
      <c r="NS198"/>
      <c r="NT198"/>
      <c r="NU198"/>
      <c r="NV198"/>
      <c r="NW198"/>
      <c r="NX198"/>
      <c r="NY198"/>
      <c r="NZ198"/>
      <c r="OA198"/>
      <c r="OB198"/>
      <c r="OC198"/>
      <c r="OD198"/>
      <c r="OE198"/>
      <c r="OF198"/>
      <c r="OG198"/>
      <c r="OH198"/>
      <c r="OI198"/>
      <c r="OJ198"/>
      <c r="OK198"/>
      <c r="OL198"/>
      <c r="OM198"/>
      <c r="ON198"/>
      <c r="OO198"/>
      <c r="OP198"/>
      <c r="OQ198"/>
      <c r="OR198"/>
      <c r="OS198"/>
      <c r="OT198"/>
      <c r="OU198"/>
      <c r="OV198"/>
      <c r="OW198"/>
      <c r="OX198"/>
      <c r="OY198"/>
      <c r="OZ198"/>
      <c r="PA198"/>
      <c r="PB198"/>
      <c r="PC198"/>
      <c r="PD198"/>
      <c r="PE198"/>
      <c r="PF198"/>
      <c r="PG198"/>
      <c r="PH198"/>
      <c r="PI198"/>
      <c r="PJ198"/>
      <c r="PK198"/>
      <c r="PL198"/>
      <c r="PM198"/>
      <c r="PN198"/>
      <c r="PO198"/>
      <c r="PP198"/>
      <c r="PQ198"/>
      <c r="PR198"/>
      <c r="PS198"/>
      <c r="PT198"/>
      <c r="PU198"/>
      <c r="PV198"/>
      <c r="PW198"/>
      <c r="PX198"/>
      <c r="PY198"/>
      <c r="PZ198"/>
      <c r="QA198"/>
      <c r="QB198"/>
      <c r="QC198"/>
      <c r="QD198"/>
      <c r="QE198"/>
      <c r="QF198"/>
      <c r="QG198"/>
      <c r="QH198"/>
      <c r="QI198"/>
      <c r="QJ198"/>
      <c r="QK198"/>
      <c r="QL198"/>
      <c r="QM198"/>
      <c r="QN198"/>
      <c r="QO198"/>
      <c r="QP198"/>
      <c r="QQ198"/>
      <c r="QR198"/>
      <c r="QS198"/>
      <c r="QT198"/>
      <c r="QU198"/>
      <c r="QV198"/>
      <c r="QW198"/>
      <c r="QX198"/>
      <c r="QY198"/>
      <c r="QZ198"/>
      <c r="RA198"/>
      <c r="RB198"/>
      <c r="RC198"/>
      <c r="RD198"/>
      <c r="RE198"/>
      <c r="RF198"/>
      <c r="RG198"/>
      <c r="RH198"/>
      <c r="RI198"/>
      <c r="RJ198"/>
      <c r="RK198"/>
      <c r="RL198"/>
      <c r="RM198"/>
      <c r="RN198"/>
      <c r="RO198"/>
      <c r="RP198"/>
      <c r="RQ198"/>
      <c r="RR198"/>
      <c r="RS198"/>
      <c r="RT198"/>
      <c r="RU198"/>
      <c r="RV198"/>
      <c r="RW198"/>
      <c r="RX198"/>
      <c r="RY198"/>
      <c r="RZ198"/>
      <c r="SA198"/>
      <c r="SB198"/>
      <c r="SC198"/>
      <c r="SD198"/>
      <c r="SE198"/>
      <c r="SF198"/>
      <c r="SG198"/>
      <c r="SH198"/>
      <c r="SI198"/>
      <c r="SJ198"/>
      <c r="SK198"/>
      <c r="SL198"/>
      <c r="SM198"/>
      <c r="SN198"/>
      <c r="SO198"/>
      <c r="SP198"/>
      <c r="SQ198"/>
      <c r="SR198"/>
      <c r="SS198"/>
      <c r="ST198"/>
      <c r="SU198"/>
      <c r="SV198"/>
      <c r="SW198"/>
      <c r="SX198"/>
      <c r="SY198"/>
      <c r="SZ198"/>
      <c r="TA198"/>
      <c r="TB198"/>
      <c r="TC198"/>
      <c r="TD198"/>
      <c r="TE198"/>
      <c r="TF198"/>
      <c r="TG198"/>
      <c r="TH198"/>
      <c r="TI198"/>
      <c r="TJ198"/>
      <c r="TK198"/>
      <c r="TL198"/>
      <c r="TM198"/>
      <c r="TN198"/>
      <c r="TO198"/>
      <c r="TP198"/>
      <c r="TQ198"/>
      <c r="TR198"/>
      <c r="TS198"/>
      <c r="TT198"/>
      <c r="TU198"/>
      <c r="TV198"/>
      <c r="TW198"/>
      <c r="TX198"/>
      <c r="TY198"/>
      <c r="TZ198"/>
      <c r="UA198"/>
      <c r="UB198"/>
      <c r="UC198"/>
      <c r="UD198"/>
      <c r="UE198"/>
      <c r="UF198"/>
      <c r="UG198"/>
      <c r="UH198"/>
      <c r="UI198"/>
      <c r="UJ198"/>
      <c r="UK198"/>
      <c r="UL198"/>
      <c r="UM198"/>
      <c r="UN198"/>
      <c r="UO198"/>
      <c r="UP198"/>
      <c r="UQ198"/>
      <c r="UR198"/>
      <c r="US198"/>
      <c r="UT198"/>
      <c r="UU198"/>
      <c r="UV198"/>
      <c r="UW198"/>
      <c r="UX198"/>
      <c r="UY198"/>
      <c r="UZ198"/>
      <c r="VA198"/>
      <c r="VB198"/>
      <c r="VC198"/>
      <c r="VD198"/>
      <c r="VE198"/>
      <c r="VF198"/>
      <c r="VG198"/>
      <c r="VH198"/>
      <c r="VI198"/>
      <c r="VJ198"/>
      <c r="VK198"/>
      <c r="VL198"/>
      <c r="VM198"/>
      <c r="VN198"/>
      <c r="VO198"/>
      <c r="VP198"/>
      <c r="VQ198"/>
      <c r="VR198"/>
      <c r="VS198"/>
      <c r="VT198"/>
      <c r="VU198"/>
      <c r="VV198"/>
      <c r="VW198"/>
      <c r="VX198"/>
      <c r="VY198"/>
      <c r="VZ198"/>
      <c r="WA198"/>
      <c r="WB198"/>
      <c r="WC198"/>
      <c r="WD198"/>
      <c r="WE198"/>
      <c r="WF198"/>
      <c r="WG198"/>
      <c r="WH198"/>
      <c r="WI198"/>
      <c r="WJ198"/>
      <c r="WK198"/>
      <c r="WL198"/>
      <c r="WM198"/>
      <c r="WN198"/>
      <c r="WO198"/>
      <c r="WP198"/>
      <c r="WQ198"/>
      <c r="WR198"/>
      <c r="WS198"/>
      <c r="WT198"/>
      <c r="WU198"/>
      <c r="WV198"/>
      <c r="WW198"/>
      <c r="WX198"/>
      <c r="WY198"/>
      <c r="WZ198"/>
      <c r="XA198"/>
      <c r="XB198"/>
      <c r="XC198"/>
      <c r="XD198"/>
      <c r="XE198"/>
      <c r="XF198"/>
      <c r="XG198"/>
      <c r="XH198"/>
      <c r="XI198"/>
      <c r="XJ198"/>
      <c r="XK198"/>
      <c r="XL198"/>
      <c r="XM198"/>
      <c r="XN198"/>
      <c r="XO198"/>
      <c r="XP198"/>
      <c r="XQ198"/>
      <c r="XR198"/>
      <c r="XS198"/>
      <c r="XT198"/>
      <c r="XU198"/>
      <c r="XV198"/>
      <c r="XW198"/>
      <c r="XX198"/>
      <c r="XY198"/>
      <c r="XZ198"/>
      <c r="YA198"/>
      <c r="YB198"/>
      <c r="YC198"/>
      <c r="YD198"/>
      <c r="YE198"/>
      <c r="YF198"/>
      <c r="YG198"/>
      <c r="YH198"/>
      <c r="YI198"/>
      <c r="YJ198"/>
      <c r="YK198"/>
      <c r="YL198"/>
      <c r="YM198"/>
      <c r="YN198"/>
      <c r="YO198"/>
      <c r="YP198"/>
      <c r="YQ198"/>
      <c r="YR198"/>
      <c r="YS198"/>
      <c r="YT198"/>
      <c r="YU198"/>
      <c r="YV198"/>
      <c r="YW198"/>
      <c r="YX198"/>
      <c r="YY198"/>
      <c r="YZ198"/>
      <c r="ZA198"/>
    </row>
    <row r="199" spans="1:677" s="35" customFormat="1" ht="14.25" outlineLevel="1" thickTop="1" thickBot="1">
      <c r="A199" s="10" t="s">
        <v>63</v>
      </c>
      <c r="B199" s="84" t="str">
        <f>"-"</f>
        <v>-</v>
      </c>
      <c r="C199" s="62">
        <v>1</v>
      </c>
      <c r="D199" s="62">
        <f t="shared" si="20"/>
        <v>1</v>
      </c>
      <c r="E199" s="122"/>
      <c r="F199" s="122"/>
      <c r="G199" s="122"/>
      <c r="H199" s="122"/>
      <c r="I199" s="122"/>
      <c r="J199" s="122"/>
      <c r="K199" s="122"/>
      <c r="L199" s="122"/>
      <c r="M199" s="122"/>
      <c r="N199" s="122"/>
      <c r="O199" s="122"/>
      <c r="P199" s="122"/>
      <c r="Q199" s="122"/>
      <c r="R199" s="122"/>
      <c r="S199" s="122"/>
      <c r="T199" s="122"/>
      <c r="U199" s="122"/>
      <c r="V199" s="31"/>
      <c r="W199" s="31"/>
      <c r="X199" s="1"/>
      <c r="Y199" s="1"/>
      <c r="Z199" s="1"/>
      <c r="AA199" s="1"/>
      <c r="AB199" s="1"/>
      <c r="AD199" s="391"/>
      <c r="AE199" s="167" t="s">
        <v>164</v>
      </c>
      <c r="AF199" s="195"/>
      <c r="AN199" s="127"/>
      <c r="AO199" s="127"/>
      <c r="AP199" s="127"/>
      <c r="AQ199" s="127"/>
      <c r="AR199" s="127"/>
      <c r="AS199" s="127"/>
      <c r="AT199" s="127"/>
      <c r="AU199" s="127"/>
      <c r="AV199" s="127"/>
      <c r="AW199" s="127"/>
      <c r="AX199" s="127"/>
      <c r="AY199" s="127"/>
      <c r="AZ199" s="127"/>
      <c r="BA199" s="127"/>
      <c r="BB199" s="127"/>
      <c r="BC199" s="127"/>
      <c r="BD199" s="127"/>
      <c r="BE199" s="127"/>
      <c r="BF199" s="127"/>
      <c r="BG199" s="127"/>
      <c r="BH199" s="127"/>
      <c r="BI199" s="127"/>
      <c r="BJ199" s="127"/>
      <c r="BK199" s="127"/>
      <c r="BL199" s="127"/>
      <c r="BM199" s="127"/>
      <c r="BN199" s="127"/>
      <c r="BO199" s="127"/>
      <c r="BP199" s="127"/>
      <c r="BQ199" s="127"/>
      <c r="BR199" s="127"/>
      <c r="BS199" s="127"/>
      <c r="BT199" s="127"/>
      <c r="BU199" s="204"/>
      <c r="BV199" s="127"/>
      <c r="BW199" s="127"/>
      <c r="BX199" s="127"/>
      <c r="BY199" s="127"/>
      <c r="BZ199" s="127"/>
      <c r="CA199" s="127"/>
      <c r="CB199" s="127"/>
      <c r="CC199" s="127"/>
      <c r="CD199" s="127"/>
      <c r="CE199" s="127"/>
      <c r="CF199" s="127"/>
      <c r="CG199" s="127"/>
      <c r="CH199" s="127"/>
      <c r="CI199" s="127"/>
      <c r="CJ199" s="127"/>
      <c r="CK199" s="127"/>
      <c r="CL199" s="127"/>
      <c r="CM199" s="127"/>
      <c r="CN199" s="127"/>
      <c r="CO199" s="127"/>
      <c r="CP199" s="127"/>
      <c r="CQ199" s="127"/>
      <c r="CR199" s="127"/>
      <c r="CS199" s="127"/>
      <c r="CT199" s="127"/>
      <c r="CU199" s="127"/>
      <c r="CV199" s="127"/>
      <c r="CW199" s="127"/>
      <c r="CX199" s="127"/>
      <c r="CY199" s="127"/>
      <c r="CZ199" s="127"/>
      <c r="DA199" s="127"/>
      <c r="DB199" s="127"/>
      <c r="DC199" s="127"/>
      <c r="DD199" s="127"/>
      <c r="DE199" s="127"/>
      <c r="DF199" s="127"/>
      <c r="DG199" s="127"/>
      <c r="DH199" s="127"/>
      <c r="DI199" s="127"/>
      <c r="DJ199" s="127"/>
      <c r="DK199" s="127"/>
      <c r="DL199" s="127"/>
      <c r="DM199" s="127"/>
      <c r="DN199" s="127"/>
      <c r="DO199" s="127"/>
      <c r="DP199" s="127"/>
      <c r="DQ199" s="127"/>
      <c r="DR199" s="127"/>
      <c r="DS199" s="127"/>
      <c r="DT199" s="127"/>
      <c r="DU199" s="127"/>
      <c r="DV199" s="127"/>
      <c r="DW199" s="127"/>
      <c r="DX199" s="127"/>
      <c r="DY199" s="127"/>
      <c r="DZ199" s="127"/>
      <c r="EA199" s="127"/>
      <c r="EB199" s="127"/>
      <c r="EC199" s="127"/>
      <c r="ED199" s="127"/>
      <c r="EE199" s="127"/>
      <c r="EF199" s="127"/>
      <c r="EG199" s="127"/>
      <c r="EH199" s="127"/>
      <c r="EI199" s="127"/>
      <c r="EJ199" s="127"/>
      <c r="EK199" s="127"/>
      <c r="EL199" s="127"/>
      <c r="EM199" s="127"/>
      <c r="EN199" s="127"/>
      <c r="EO199" s="127"/>
      <c r="EP199" s="127"/>
      <c r="EQ199" s="127"/>
      <c r="ER199" s="127"/>
      <c r="ES199" s="127"/>
      <c r="ET199" s="127"/>
      <c r="EU199" s="127"/>
      <c r="EV199" s="127"/>
      <c r="EW199" s="127"/>
      <c r="EX199" s="127"/>
      <c r="EY199" s="127"/>
      <c r="EZ199" s="127"/>
      <c r="FA199" s="127"/>
      <c r="FB199" s="127"/>
      <c r="FC199" s="127"/>
      <c r="FD199" s="127"/>
      <c r="FE199" s="127"/>
      <c r="FF199" s="127"/>
      <c r="FG199" s="127"/>
      <c r="FH199" s="127"/>
      <c r="FI199" s="127"/>
      <c r="FJ199" s="127"/>
      <c r="FK199" s="127"/>
      <c r="FL199" s="127"/>
      <c r="FM199" s="127"/>
      <c r="FN199" s="127"/>
      <c r="FO199" s="127"/>
      <c r="FP199" s="127"/>
      <c r="FQ199" s="127"/>
      <c r="FR199" s="127"/>
      <c r="FS199" s="127"/>
      <c r="FT199" s="127"/>
      <c r="FU199" s="127"/>
      <c r="FV199" s="127"/>
      <c r="FW199" s="127"/>
      <c r="FX199" s="127"/>
      <c r="FY199" s="127"/>
      <c r="FZ199" s="127"/>
      <c r="GA199" s="127"/>
      <c r="GB199" s="127"/>
      <c r="GC199" s="127"/>
      <c r="GD199" s="127"/>
      <c r="GE199" s="127"/>
      <c r="GF199" s="127"/>
      <c r="GG199" s="127"/>
      <c r="GH199" s="127"/>
      <c r="GI199" s="127"/>
      <c r="GJ199" s="127"/>
      <c r="GK199" s="127"/>
      <c r="GL199" s="127"/>
      <c r="GM199" s="127"/>
      <c r="GN199" s="127"/>
      <c r="GO199" s="127"/>
      <c r="GP199" s="127"/>
      <c r="GQ199" s="127"/>
      <c r="GR199" s="127"/>
      <c r="GS199" s="127"/>
      <c r="GT199" s="127"/>
      <c r="GU199" s="127"/>
      <c r="GV199" s="127"/>
      <c r="GW199" s="127"/>
      <c r="GX199" s="127"/>
      <c r="GY199" s="127"/>
      <c r="GZ199" s="127"/>
      <c r="HA199" s="127"/>
      <c r="HB199" s="127"/>
      <c r="HC199" s="127"/>
      <c r="HD199" s="127"/>
      <c r="HE199" s="127"/>
      <c r="HF199" s="127"/>
      <c r="HG199" s="127"/>
      <c r="HH199" s="127"/>
      <c r="HI199" s="127"/>
      <c r="HJ199" s="127"/>
      <c r="HK199" s="127"/>
      <c r="HL199" s="127"/>
      <c r="HM199" s="127"/>
      <c r="HN199" s="127"/>
      <c r="HO199" s="127"/>
      <c r="HP199" s="127"/>
      <c r="HQ199" s="127"/>
      <c r="HR199" s="127"/>
      <c r="HS199" s="127"/>
      <c r="HT199" s="127"/>
      <c r="HU199" s="127"/>
      <c r="HV199" s="127"/>
      <c r="HW199" s="127"/>
      <c r="HX199" s="127"/>
      <c r="HY199" s="127"/>
      <c r="HZ199" s="127"/>
      <c r="IA199" s="127"/>
      <c r="IB199" s="127"/>
      <c r="IC199" s="127"/>
      <c r="ID199" s="127"/>
      <c r="IE199" s="127"/>
      <c r="IF199" s="127"/>
      <c r="IG199" s="127"/>
      <c r="IH199" s="127"/>
      <c r="II199" s="127"/>
      <c r="IJ199" s="127"/>
      <c r="IK199" s="127"/>
      <c r="IL199" s="127"/>
      <c r="IM199" s="127"/>
      <c r="IN199" s="127"/>
      <c r="IO199" s="127"/>
      <c r="IP199" s="127"/>
      <c r="IQ199" s="127"/>
      <c r="IR199" s="127"/>
      <c r="IS199" s="127"/>
      <c r="IT199" s="127"/>
      <c r="IU199" s="127"/>
      <c r="IV199" s="127"/>
      <c r="IW199" s="127"/>
      <c r="IX199" s="127"/>
      <c r="IY199" s="127"/>
      <c r="IZ199" s="127"/>
      <c r="JA199" s="127"/>
      <c r="JB199" s="127"/>
      <c r="JC199" s="127"/>
      <c r="JD199" s="127"/>
      <c r="JE199" s="127"/>
      <c r="JF199" s="127"/>
      <c r="JG199" s="127"/>
      <c r="JH199" s="127"/>
      <c r="JI199" s="127"/>
      <c r="JJ199" s="127"/>
      <c r="JK199" s="127"/>
      <c r="JL199" s="127"/>
      <c r="JM199" s="127"/>
      <c r="JN199" s="127"/>
      <c r="JO199" s="127"/>
      <c r="JP199" s="127"/>
      <c r="JQ199" s="127"/>
      <c r="JR199" s="127"/>
      <c r="JS199" s="127"/>
      <c r="JT199" s="127"/>
      <c r="JU199" s="127"/>
      <c r="JV199" s="127"/>
      <c r="JW199" s="127"/>
      <c r="JX199" s="127"/>
      <c r="JY199" s="127"/>
      <c r="JZ199" s="127"/>
      <c r="KA199" s="127"/>
      <c r="KB199" s="127"/>
      <c r="KC199" s="127"/>
      <c r="KD199" s="127"/>
      <c r="KE199" s="127"/>
      <c r="KF199" s="127"/>
      <c r="KG199" s="127"/>
      <c r="KH199" s="127"/>
      <c r="KI199" s="127"/>
      <c r="KJ199" s="127"/>
      <c r="KK199" s="127"/>
      <c r="KL199" s="127"/>
      <c r="KM199" s="127"/>
      <c r="KN199" s="127"/>
      <c r="KO199" s="127"/>
      <c r="KP199" s="127"/>
      <c r="KQ199" s="127"/>
      <c r="KR199" s="127"/>
      <c r="KS199" s="127"/>
      <c r="KT199" s="127"/>
      <c r="KU199" s="127"/>
      <c r="KV199" s="127"/>
      <c r="KW199" s="127"/>
      <c r="KX199" s="127"/>
      <c r="KY199" s="127"/>
      <c r="KZ199" s="127"/>
      <c r="LA199" s="127"/>
      <c r="LB199" s="127"/>
      <c r="LC199" s="127"/>
      <c r="LD199" s="127"/>
      <c r="LE199" s="127"/>
      <c r="LF199" s="127"/>
      <c r="LG199" s="127"/>
      <c r="LH199" s="127"/>
      <c r="LI199" s="127"/>
      <c r="LJ199" s="127"/>
      <c r="LK199" s="127"/>
      <c r="LL199" s="127"/>
      <c r="LM199" s="127"/>
      <c r="LN199" s="127"/>
      <c r="LO199" s="127"/>
      <c r="LP199" s="127"/>
      <c r="LQ199" s="127"/>
      <c r="LR199" s="127"/>
      <c r="LS199" s="127"/>
      <c r="LT199" s="127"/>
      <c r="LU199" s="127"/>
      <c r="LV199" s="127"/>
      <c r="LW199" s="127"/>
      <c r="LX199" s="127"/>
      <c r="LY199" s="127"/>
      <c r="LZ199" s="127"/>
      <c r="MA199" s="127"/>
      <c r="MB199" s="127"/>
      <c r="MC199" s="127"/>
      <c r="MD199" s="127"/>
      <c r="ME199" s="127"/>
      <c r="MF199" s="127"/>
      <c r="MG199" s="127"/>
      <c r="MH199" s="127"/>
      <c r="MI199" s="127"/>
      <c r="MJ199" s="127"/>
      <c r="MK199" s="127"/>
      <c r="ML199" s="127"/>
      <c r="MM199" s="127"/>
      <c r="MN199" s="127"/>
      <c r="MO199" s="127"/>
      <c r="MP199" s="127"/>
      <c r="MQ199" s="127"/>
      <c r="MR199" s="127"/>
      <c r="MS199" s="127"/>
      <c r="MT199" s="127"/>
      <c r="MU199" s="127"/>
      <c r="MV199" s="127"/>
      <c r="MW199" s="127"/>
      <c r="MX199" s="127"/>
      <c r="MY199" s="127"/>
      <c r="MZ199" s="127"/>
      <c r="NA199" s="127"/>
      <c r="NB199" s="127"/>
      <c r="NC199" s="127"/>
      <c r="ND199" s="127"/>
      <c r="NE199" s="127"/>
      <c r="NF199" s="127"/>
      <c r="NG199" s="127"/>
      <c r="NH199" s="127"/>
      <c r="NI199" s="127"/>
      <c r="NJ199" s="127"/>
      <c r="NK199" s="127"/>
      <c r="NL199" s="127"/>
      <c r="NM199" s="127"/>
      <c r="NN199" s="127"/>
      <c r="NO199" s="127"/>
      <c r="NP199" s="127"/>
      <c r="NQ199" s="127"/>
      <c r="NR199" s="127"/>
      <c r="NS199" s="127"/>
      <c r="NT199" s="127"/>
      <c r="NU199" s="127"/>
      <c r="NV199" s="127"/>
      <c r="NW199" s="127"/>
      <c r="NX199" s="127"/>
      <c r="NY199" s="127"/>
      <c r="NZ199" s="127"/>
      <c r="OA199" s="127"/>
      <c r="OB199" s="127"/>
      <c r="OC199" s="127"/>
      <c r="OD199" s="127"/>
      <c r="OE199" s="127"/>
      <c r="OF199" s="127"/>
      <c r="OG199" s="127"/>
      <c r="OH199" s="127"/>
      <c r="OI199" s="127"/>
      <c r="OJ199" s="127"/>
      <c r="OK199" s="127"/>
      <c r="OL199" s="127"/>
      <c r="OM199" s="127"/>
      <c r="ON199" s="127"/>
      <c r="OO199" s="127"/>
      <c r="OP199" s="127"/>
      <c r="OQ199" s="127"/>
      <c r="OR199" s="127"/>
      <c r="OS199" s="127"/>
      <c r="OT199" s="127"/>
      <c r="OU199" s="127"/>
      <c r="OV199" s="127"/>
      <c r="OW199" s="127"/>
      <c r="OX199" s="127"/>
      <c r="OY199" s="127"/>
      <c r="OZ199" s="127"/>
      <c r="PA199" s="127"/>
      <c r="PB199" s="127"/>
      <c r="PC199" s="127"/>
      <c r="PD199" s="127"/>
      <c r="PE199" s="127"/>
      <c r="PF199" s="127"/>
      <c r="PG199" s="127"/>
      <c r="PH199" s="127"/>
      <c r="PI199" s="127"/>
      <c r="PJ199" s="127"/>
      <c r="PK199" s="127"/>
      <c r="PL199" s="127"/>
      <c r="PM199" s="127"/>
      <c r="PN199" s="127"/>
      <c r="PO199" s="127"/>
      <c r="PP199" s="127"/>
      <c r="PQ199" s="127"/>
      <c r="PR199" s="127"/>
      <c r="PS199" s="127"/>
      <c r="PT199" s="127"/>
      <c r="PU199" s="127"/>
      <c r="PV199" s="127"/>
      <c r="PW199" s="127"/>
      <c r="PX199" s="127"/>
      <c r="PY199" s="127"/>
      <c r="PZ199" s="127"/>
      <c r="QA199" s="127"/>
      <c r="QB199" s="127"/>
      <c r="QC199" s="127"/>
      <c r="QD199" s="127"/>
      <c r="QE199" s="127"/>
      <c r="QF199" s="127"/>
      <c r="QG199" s="127"/>
      <c r="QH199" s="127"/>
      <c r="QI199" s="127"/>
      <c r="QJ199" s="127"/>
      <c r="QK199" s="127"/>
      <c r="QL199" s="127"/>
      <c r="QM199" s="127"/>
      <c r="QN199" s="127"/>
      <c r="QO199" s="127"/>
      <c r="QP199" s="127"/>
      <c r="QQ199" s="127"/>
      <c r="QR199" s="127"/>
      <c r="QS199" s="127"/>
      <c r="QT199" s="127"/>
      <c r="QU199" s="127"/>
      <c r="QV199" s="127"/>
      <c r="QW199" s="127"/>
      <c r="QX199" s="127"/>
      <c r="QY199" s="127"/>
      <c r="QZ199" s="127"/>
      <c r="RA199" s="127"/>
      <c r="RB199" s="127"/>
      <c r="RC199" s="127"/>
      <c r="RD199" s="127"/>
      <c r="RE199" s="127"/>
      <c r="RF199" s="127"/>
      <c r="RG199" s="127"/>
      <c r="RH199" s="127"/>
      <c r="RI199" s="127"/>
      <c r="RJ199" s="127"/>
      <c r="RK199" s="127"/>
      <c r="RL199" s="127"/>
      <c r="RM199" s="127"/>
      <c r="RN199" s="127"/>
      <c r="RO199" s="127"/>
      <c r="RP199" s="127"/>
      <c r="RQ199" s="127"/>
      <c r="RR199" s="127"/>
      <c r="RS199" s="127"/>
      <c r="RT199" s="127"/>
      <c r="RU199" s="127"/>
      <c r="RV199" s="127"/>
      <c r="RW199" s="127"/>
      <c r="RX199" s="127"/>
      <c r="RY199" s="127"/>
      <c r="RZ199" s="127"/>
      <c r="SA199" s="127"/>
      <c r="SB199" s="127"/>
      <c r="SC199" s="127"/>
      <c r="SD199" s="127"/>
      <c r="SE199" s="127"/>
      <c r="SF199" s="127"/>
      <c r="SG199" s="127"/>
      <c r="SH199" s="127"/>
      <c r="SI199" s="127"/>
      <c r="SJ199" s="127"/>
      <c r="SK199" s="127"/>
      <c r="SL199" s="127"/>
      <c r="SM199" s="127"/>
      <c r="SN199" s="127"/>
      <c r="SO199" s="127"/>
      <c r="SP199" s="127"/>
      <c r="SQ199" s="127"/>
      <c r="SR199" s="127"/>
      <c r="SS199" s="127"/>
      <c r="ST199" s="127"/>
      <c r="SU199" s="127"/>
      <c r="SV199" s="127"/>
      <c r="SW199" s="127"/>
      <c r="SX199" s="127"/>
      <c r="SY199" s="127"/>
      <c r="SZ199" s="127"/>
      <c r="TA199" s="127"/>
      <c r="TB199" s="127"/>
      <c r="TC199" s="127"/>
      <c r="TD199" s="127"/>
      <c r="TE199" s="127"/>
      <c r="TF199" s="127"/>
      <c r="TG199" s="127"/>
      <c r="TH199" s="127"/>
      <c r="TI199" s="127"/>
      <c r="TJ199" s="127"/>
      <c r="TK199" s="127"/>
      <c r="TL199" s="127"/>
      <c r="TM199" s="127"/>
      <c r="TN199" s="127"/>
      <c r="TO199" s="127"/>
      <c r="TP199" s="127"/>
      <c r="TQ199" s="127"/>
      <c r="TR199" s="127"/>
      <c r="TS199" s="127"/>
      <c r="TT199" s="127"/>
      <c r="TU199" s="127"/>
      <c r="TV199" s="127"/>
      <c r="TW199" s="127"/>
      <c r="TX199" s="127"/>
      <c r="TY199" s="127"/>
      <c r="TZ199" s="127"/>
      <c r="UA199" s="127"/>
      <c r="UB199" s="127"/>
      <c r="UC199" s="127"/>
      <c r="UD199" s="127"/>
      <c r="UE199" s="127"/>
      <c r="UF199" s="127"/>
      <c r="UG199" s="127"/>
      <c r="UH199" s="127"/>
      <c r="UI199" s="127"/>
      <c r="UJ199" s="127"/>
      <c r="UK199" s="127"/>
      <c r="UL199" s="127"/>
      <c r="UM199" s="127"/>
      <c r="UN199" s="127"/>
      <c r="UO199" s="127"/>
      <c r="UP199" s="127"/>
      <c r="UQ199" s="127"/>
      <c r="UR199" s="127"/>
      <c r="US199" s="127"/>
      <c r="UT199" s="127"/>
      <c r="UU199" s="127"/>
      <c r="UV199" s="127"/>
      <c r="UW199" s="127"/>
      <c r="UX199" s="127"/>
      <c r="UY199" s="127"/>
      <c r="UZ199" s="127"/>
      <c r="VA199" s="127"/>
      <c r="VB199" s="127"/>
      <c r="VC199" s="127"/>
      <c r="VD199" s="127"/>
      <c r="VE199" s="127"/>
      <c r="VF199" s="127"/>
      <c r="VG199" s="127"/>
      <c r="VH199" s="127"/>
      <c r="VI199" s="127"/>
      <c r="VJ199" s="127"/>
      <c r="VK199" s="127"/>
      <c r="VL199" s="127"/>
      <c r="VM199" s="127"/>
      <c r="VN199" s="127"/>
      <c r="VO199" s="127"/>
      <c r="VP199" s="127"/>
      <c r="VQ199" s="127"/>
      <c r="VR199" s="127"/>
      <c r="VS199" s="127"/>
      <c r="VT199" s="127"/>
      <c r="VU199" s="127"/>
      <c r="VV199" s="127"/>
      <c r="VW199" s="127"/>
      <c r="VX199" s="127"/>
      <c r="VY199" s="127"/>
      <c r="VZ199" s="127"/>
      <c r="WA199" s="127"/>
      <c r="WB199" s="127"/>
      <c r="WC199" s="127"/>
      <c r="WD199" s="127"/>
      <c r="WE199" s="127"/>
      <c r="WF199" s="127"/>
      <c r="WG199" s="127"/>
      <c r="WH199" s="127"/>
      <c r="WI199" s="127"/>
      <c r="WJ199" s="127"/>
      <c r="WK199" s="127"/>
      <c r="WL199" s="127"/>
      <c r="WM199" s="127"/>
      <c r="WN199" s="127"/>
      <c r="WO199" s="127"/>
      <c r="WP199" s="127"/>
      <c r="WQ199" s="127"/>
      <c r="WR199" s="127"/>
      <c r="WS199" s="127"/>
      <c r="WT199" s="127"/>
      <c r="WU199" s="127"/>
      <c r="WV199" s="127"/>
      <c r="WW199" s="127"/>
      <c r="WX199" s="127"/>
      <c r="WY199" s="127"/>
      <c r="WZ199" s="127"/>
      <c r="XA199" s="127"/>
      <c r="XB199" s="127"/>
      <c r="XC199" s="127"/>
      <c r="XD199" s="127"/>
      <c r="XE199" s="127"/>
      <c r="XF199" s="127"/>
      <c r="XG199" s="127"/>
      <c r="XH199" s="127"/>
      <c r="XI199" s="127"/>
      <c r="XJ199" s="127"/>
      <c r="XK199" s="127"/>
      <c r="XL199" s="127"/>
      <c r="XM199" s="127"/>
      <c r="XN199" s="127"/>
      <c r="XO199" s="127"/>
      <c r="XP199" s="127"/>
      <c r="XQ199" s="127"/>
      <c r="XR199" s="127"/>
      <c r="XS199" s="127"/>
      <c r="XT199" s="127"/>
      <c r="XU199" s="127"/>
      <c r="XV199" s="127"/>
      <c r="XW199" s="127"/>
      <c r="XX199" s="127"/>
      <c r="XY199" s="127"/>
      <c r="XZ199" s="127"/>
      <c r="YA199" s="127"/>
      <c r="YB199" s="127"/>
      <c r="YC199" s="127"/>
      <c r="YD199" s="127"/>
      <c r="YE199" s="127"/>
      <c r="YF199" s="127"/>
      <c r="YG199" s="127"/>
      <c r="YH199" s="127"/>
      <c r="YI199" s="127"/>
      <c r="YJ199" s="127"/>
      <c r="YK199" s="127"/>
      <c r="YL199" s="127"/>
      <c r="YM199" s="127"/>
      <c r="YN199" s="127"/>
      <c r="YO199" s="127"/>
      <c r="YP199" s="127"/>
      <c r="YQ199" s="127"/>
      <c r="YR199" s="127"/>
      <c r="YS199" s="127"/>
      <c r="YT199" s="127"/>
      <c r="YU199" s="127"/>
      <c r="YV199" s="127"/>
      <c r="YW199" s="127"/>
      <c r="YX199" s="127"/>
      <c r="YY199" s="127"/>
      <c r="YZ199" s="127"/>
      <c r="ZA199" s="127"/>
    </row>
    <row r="200" spans="1:677" s="35" customFormat="1" ht="13.5" outlineLevel="1" thickTop="1">
      <c r="A200" s="31" t="s">
        <v>231</v>
      </c>
      <c r="B200" s="84">
        <f>D200</f>
        <v>2</v>
      </c>
      <c r="C200" s="64"/>
      <c r="D200" s="62">
        <f t="shared" si="20"/>
        <v>2</v>
      </c>
      <c r="E200" s="122"/>
      <c r="F200" s="122"/>
      <c r="G200" s="122"/>
      <c r="H200" s="122"/>
      <c r="I200" s="122"/>
      <c r="J200" s="122"/>
      <c r="K200" s="122"/>
      <c r="L200" s="122"/>
      <c r="M200" s="122"/>
      <c r="N200" s="122"/>
      <c r="O200" s="122"/>
      <c r="P200" s="122"/>
      <c r="Q200" s="122"/>
      <c r="R200" s="122"/>
      <c r="S200" s="122"/>
      <c r="T200" s="122"/>
      <c r="U200" s="122"/>
      <c r="V200" s="1"/>
      <c r="W200" s="1"/>
      <c r="X200" s="1"/>
      <c r="Y200" s="1"/>
      <c r="Z200" s="1"/>
      <c r="AA200" s="1"/>
      <c r="AB200" s="1"/>
      <c r="AD200" s="31" t="s">
        <v>231</v>
      </c>
      <c r="AE200" s="31" t="s">
        <v>231</v>
      </c>
      <c r="AF200" s="195"/>
      <c r="AG200" s="1"/>
      <c r="AH200" s="1"/>
      <c r="AN200" s="127"/>
      <c r="AO200" s="127"/>
      <c r="AP200" s="127"/>
      <c r="AQ200" s="127"/>
      <c r="AR200" s="127"/>
      <c r="AS200" s="127"/>
      <c r="AT200" s="127"/>
      <c r="AU200" s="127"/>
      <c r="AV200" s="127"/>
      <c r="AW200" s="127"/>
      <c r="AX200" s="127"/>
      <c r="AY200" s="127"/>
      <c r="AZ200" s="127"/>
      <c r="BA200" s="127"/>
      <c r="BB200" s="127"/>
      <c r="BC200" s="127"/>
      <c r="BD200" s="127"/>
      <c r="BE200" s="127"/>
      <c r="BF200" s="127"/>
      <c r="BG200" s="127"/>
      <c r="BH200" s="127"/>
      <c r="BI200" s="127"/>
      <c r="BJ200" s="127"/>
      <c r="BK200" s="127"/>
      <c r="BL200" s="127"/>
      <c r="BM200" s="127"/>
      <c r="BN200" s="127"/>
      <c r="BO200" s="127"/>
      <c r="BP200" s="127"/>
      <c r="BQ200" s="127"/>
      <c r="BR200" s="127"/>
      <c r="BS200" s="127"/>
      <c r="BT200" s="127"/>
      <c r="BU200" s="204"/>
      <c r="BV200" s="127"/>
      <c r="BW200" s="127"/>
      <c r="BX200" s="127"/>
      <c r="BY200" s="127"/>
      <c r="BZ200" s="127"/>
      <c r="CA200" s="127"/>
      <c r="CB200" s="127"/>
      <c r="CC200" s="127"/>
      <c r="CD200" s="127"/>
      <c r="CE200" s="127"/>
      <c r="CF200" s="127"/>
      <c r="CG200" s="127"/>
      <c r="CH200" s="127"/>
      <c r="CI200" s="127"/>
      <c r="CJ200" s="127"/>
      <c r="CK200" s="127"/>
      <c r="CL200" s="127"/>
      <c r="CM200" s="127"/>
      <c r="CN200" s="127"/>
      <c r="CO200" s="127"/>
      <c r="CP200" s="127"/>
      <c r="CQ200" s="127"/>
      <c r="CR200" s="127"/>
      <c r="CS200" s="127"/>
      <c r="CT200" s="127"/>
      <c r="CU200" s="127"/>
      <c r="CV200" s="127"/>
      <c r="CW200" s="127"/>
      <c r="CX200" s="127"/>
      <c r="CY200" s="127"/>
      <c r="CZ200" s="127"/>
      <c r="DA200" s="127"/>
      <c r="DB200" s="127"/>
      <c r="DC200" s="127"/>
      <c r="DD200" s="127"/>
      <c r="DE200" s="127"/>
      <c r="DF200" s="127"/>
      <c r="DG200" s="127"/>
      <c r="DH200" s="127"/>
      <c r="DI200" s="127"/>
      <c r="DJ200" s="127"/>
      <c r="DK200" s="127"/>
      <c r="DL200" s="127"/>
      <c r="DM200" s="127"/>
      <c r="DN200" s="127"/>
      <c r="DO200" s="127"/>
      <c r="DP200" s="127"/>
      <c r="DQ200" s="127"/>
      <c r="DR200" s="127"/>
      <c r="DS200" s="127"/>
      <c r="DT200" s="127"/>
      <c r="DU200" s="127"/>
      <c r="DV200" s="127"/>
      <c r="DW200" s="127"/>
      <c r="DX200" s="127"/>
      <c r="DY200" s="127"/>
      <c r="DZ200" s="127"/>
      <c r="EA200" s="127"/>
      <c r="EB200" s="127"/>
      <c r="EC200" s="127"/>
      <c r="ED200" s="127"/>
      <c r="EE200" s="127"/>
      <c r="EF200" s="127"/>
      <c r="EG200" s="127"/>
      <c r="EH200" s="127"/>
      <c r="EI200" s="127"/>
      <c r="EJ200" s="127"/>
      <c r="EK200" s="127"/>
      <c r="EL200" s="127"/>
      <c r="EM200" s="127"/>
      <c r="EN200" s="127"/>
      <c r="EO200" s="127"/>
      <c r="EP200" s="127"/>
      <c r="EQ200" s="127"/>
      <c r="ER200" s="127"/>
      <c r="ES200" s="127"/>
      <c r="ET200" s="127"/>
      <c r="EU200" s="127"/>
      <c r="EV200" s="127"/>
      <c r="EW200" s="127"/>
      <c r="EX200" s="127"/>
      <c r="EY200" s="127"/>
      <c r="EZ200" s="127"/>
      <c r="FA200" s="127"/>
      <c r="FB200" s="127"/>
      <c r="FC200" s="127"/>
      <c r="FD200" s="127"/>
      <c r="FE200" s="127"/>
      <c r="FF200" s="127"/>
      <c r="FG200" s="127"/>
      <c r="FH200" s="127"/>
      <c r="FI200" s="127"/>
      <c r="FJ200" s="127"/>
      <c r="FK200" s="127"/>
      <c r="FL200" s="127"/>
      <c r="FM200" s="127"/>
      <c r="FN200" s="127"/>
      <c r="FO200" s="127"/>
      <c r="FP200" s="127"/>
      <c r="FQ200" s="127"/>
      <c r="FR200" s="127"/>
      <c r="FS200" s="127"/>
      <c r="FT200" s="127"/>
      <c r="FU200" s="127"/>
      <c r="FV200" s="127"/>
      <c r="FW200" s="127"/>
      <c r="FX200" s="127"/>
      <c r="FY200" s="127"/>
      <c r="FZ200" s="127"/>
      <c r="GA200" s="127"/>
      <c r="GB200" s="127"/>
      <c r="GC200" s="127"/>
      <c r="GD200" s="127"/>
      <c r="GE200" s="127"/>
      <c r="GF200" s="127"/>
      <c r="GG200" s="127"/>
      <c r="GH200" s="127"/>
      <c r="GI200" s="127"/>
      <c r="GJ200" s="127"/>
      <c r="GK200" s="127"/>
      <c r="GL200" s="127"/>
      <c r="GM200" s="127"/>
      <c r="GN200" s="127"/>
      <c r="GO200" s="127"/>
      <c r="GP200" s="127"/>
      <c r="GQ200" s="127"/>
      <c r="GR200" s="127"/>
      <c r="GS200" s="127"/>
      <c r="GT200" s="127"/>
      <c r="GU200" s="127"/>
      <c r="GV200" s="127"/>
      <c r="GW200" s="127"/>
      <c r="GX200" s="127"/>
      <c r="GY200" s="127"/>
      <c r="GZ200" s="127"/>
      <c r="HA200" s="127"/>
      <c r="HB200" s="127"/>
      <c r="HC200" s="127"/>
      <c r="HD200" s="127"/>
      <c r="HE200" s="127"/>
      <c r="HF200" s="127"/>
      <c r="HG200" s="127"/>
      <c r="HH200" s="127"/>
      <c r="HI200" s="127"/>
      <c r="HJ200" s="127"/>
      <c r="HK200" s="127"/>
      <c r="HL200" s="127"/>
      <c r="HM200" s="127"/>
      <c r="HN200" s="127"/>
      <c r="HO200" s="127"/>
      <c r="HP200" s="127"/>
      <c r="HQ200" s="127"/>
      <c r="HR200" s="127"/>
      <c r="HS200" s="127"/>
      <c r="HT200" s="127"/>
      <c r="HU200" s="127"/>
      <c r="HV200" s="127"/>
      <c r="HW200" s="127"/>
      <c r="HX200" s="127"/>
      <c r="HY200" s="127"/>
      <c r="HZ200" s="127"/>
      <c r="IA200" s="127"/>
      <c r="IB200" s="127"/>
      <c r="IC200" s="127"/>
      <c r="ID200" s="127"/>
      <c r="IE200" s="127"/>
      <c r="IF200" s="127"/>
      <c r="IG200" s="127"/>
      <c r="IH200" s="127"/>
      <c r="II200" s="127"/>
      <c r="IJ200" s="127"/>
      <c r="IK200" s="127"/>
      <c r="IL200" s="127"/>
      <c r="IM200" s="127"/>
      <c r="IN200" s="127"/>
      <c r="IO200" s="127"/>
      <c r="IP200" s="127"/>
      <c r="IQ200" s="127"/>
      <c r="IR200" s="127"/>
      <c r="IS200" s="127"/>
      <c r="IT200" s="127"/>
      <c r="IU200" s="127"/>
      <c r="IV200" s="127"/>
      <c r="IW200" s="127"/>
      <c r="IX200" s="127"/>
      <c r="IY200" s="127"/>
      <c r="IZ200" s="127"/>
      <c r="JA200" s="127"/>
      <c r="JB200" s="127"/>
      <c r="JC200" s="127"/>
      <c r="JD200" s="127"/>
      <c r="JE200" s="127"/>
      <c r="JF200" s="127"/>
      <c r="JG200" s="127"/>
      <c r="JH200" s="127"/>
      <c r="JI200" s="127"/>
      <c r="JJ200" s="127"/>
      <c r="JK200" s="127"/>
      <c r="JL200" s="127"/>
      <c r="JM200" s="127"/>
      <c r="JN200" s="127"/>
      <c r="JO200" s="127"/>
      <c r="JP200" s="127"/>
      <c r="JQ200" s="127"/>
      <c r="JR200" s="127"/>
      <c r="JS200" s="127"/>
      <c r="JT200" s="127"/>
      <c r="JU200" s="127"/>
      <c r="JV200" s="127"/>
      <c r="JW200" s="127"/>
      <c r="JX200" s="127"/>
      <c r="JY200" s="127"/>
      <c r="JZ200" s="127"/>
      <c r="KA200" s="127"/>
      <c r="KB200" s="127"/>
      <c r="KC200" s="127"/>
      <c r="KD200" s="127"/>
      <c r="KE200" s="127"/>
      <c r="KF200" s="127"/>
      <c r="KG200" s="127"/>
      <c r="KH200" s="127"/>
      <c r="KI200" s="127"/>
      <c r="KJ200" s="127"/>
      <c r="KK200" s="127"/>
      <c r="KL200" s="127"/>
      <c r="KM200" s="127"/>
      <c r="KN200" s="127"/>
      <c r="KO200" s="127"/>
      <c r="KP200" s="127"/>
      <c r="KQ200" s="127"/>
      <c r="KR200" s="127"/>
      <c r="KS200" s="127"/>
      <c r="KT200" s="127"/>
      <c r="KU200" s="127"/>
      <c r="KV200" s="127"/>
      <c r="KW200" s="127"/>
      <c r="KX200" s="127"/>
      <c r="KY200" s="127"/>
      <c r="KZ200" s="127"/>
      <c r="LA200" s="127"/>
      <c r="LB200" s="127"/>
      <c r="LC200" s="127"/>
      <c r="LD200" s="127"/>
      <c r="LE200" s="127"/>
      <c r="LF200" s="127"/>
      <c r="LG200" s="127"/>
      <c r="LH200" s="127"/>
      <c r="LI200" s="127"/>
      <c r="LJ200" s="127"/>
      <c r="LK200" s="127"/>
      <c r="LL200" s="127"/>
      <c r="LM200" s="127"/>
      <c r="LN200" s="127"/>
      <c r="LO200" s="127"/>
      <c r="LP200" s="127"/>
      <c r="LQ200" s="127"/>
      <c r="LR200" s="127"/>
      <c r="LS200" s="127"/>
      <c r="LT200" s="127"/>
      <c r="LU200" s="127"/>
      <c r="LV200" s="127"/>
      <c r="LW200" s="127"/>
      <c r="LX200" s="127"/>
      <c r="LY200" s="127"/>
      <c r="LZ200" s="127"/>
      <c r="MA200" s="127"/>
      <c r="MB200" s="127"/>
      <c r="MC200" s="127"/>
      <c r="MD200" s="127"/>
      <c r="ME200" s="127"/>
      <c r="MF200" s="127"/>
      <c r="MG200" s="127"/>
      <c r="MH200" s="127"/>
      <c r="MI200" s="127"/>
      <c r="MJ200" s="127"/>
      <c r="MK200" s="127"/>
      <c r="ML200" s="127"/>
      <c r="MM200" s="127"/>
      <c r="MN200" s="127"/>
      <c r="MO200" s="127"/>
      <c r="MP200" s="127"/>
      <c r="MQ200" s="127"/>
      <c r="MR200" s="127"/>
      <c r="MS200" s="127"/>
      <c r="MT200" s="127"/>
      <c r="MU200" s="127"/>
      <c r="MV200" s="127"/>
      <c r="MW200" s="127"/>
      <c r="MX200" s="127"/>
      <c r="MY200" s="127"/>
      <c r="MZ200" s="127"/>
      <c r="NA200" s="127"/>
      <c r="NB200" s="127"/>
      <c r="NC200" s="127"/>
      <c r="ND200" s="127"/>
      <c r="NE200" s="127"/>
      <c r="NF200" s="127"/>
      <c r="NG200" s="127"/>
      <c r="NH200" s="127"/>
      <c r="NI200" s="127"/>
      <c r="NJ200" s="127"/>
      <c r="NK200" s="127"/>
      <c r="NL200" s="127"/>
      <c r="NM200" s="127"/>
      <c r="NN200" s="127"/>
      <c r="NO200" s="127"/>
      <c r="NP200" s="127"/>
      <c r="NQ200" s="127"/>
      <c r="NR200" s="127"/>
      <c r="NS200" s="127"/>
      <c r="NT200" s="127"/>
      <c r="NU200" s="127"/>
      <c r="NV200" s="127"/>
      <c r="NW200" s="127"/>
      <c r="NX200" s="127"/>
      <c r="NY200" s="127"/>
      <c r="NZ200" s="127"/>
      <c r="OA200" s="127"/>
      <c r="OB200" s="127"/>
      <c r="OC200" s="127"/>
      <c r="OD200" s="127"/>
      <c r="OE200" s="127"/>
      <c r="OF200" s="127"/>
      <c r="OG200" s="127"/>
      <c r="OH200" s="127"/>
      <c r="OI200" s="127"/>
      <c r="OJ200" s="127"/>
      <c r="OK200" s="127"/>
      <c r="OL200" s="127"/>
      <c r="OM200" s="127"/>
      <c r="ON200" s="127"/>
      <c r="OO200" s="127"/>
      <c r="OP200" s="127"/>
      <c r="OQ200" s="127"/>
      <c r="OR200" s="127"/>
      <c r="OS200" s="127"/>
      <c r="OT200" s="127"/>
      <c r="OU200" s="127"/>
      <c r="OV200" s="127"/>
      <c r="OW200" s="127"/>
      <c r="OX200" s="127"/>
      <c r="OY200" s="127"/>
      <c r="OZ200" s="127"/>
      <c r="PA200" s="127"/>
      <c r="PB200" s="127"/>
      <c r="PC200" s="127"/>
      <c r="PD200" s="127"/>
      <c r="PE200" s="127"/>
      <c r="PF200" s="127"/>
      <c r="PG200" s="127"/>
      <c r="PH200" s="127"/>
      <c r="PI200" s="127"/>
      <c r="PJ200" s="127"/>
      <c r="PK200" s="127"/>
      <c r="PL200" s="127"/>
      <c r="PM200" s="127"/>
      <c r="PN200" s="127"/>
      <c r="PO200" s="127"/>
      <c r="PP200" s="127"/>
      <c r="PQ200" s="127"/>
      <c r="PR200" s="127"/>
      <c r="PS200" s="127"/>
      <c r="PT200" s="127"/>
      <c r="PU200" s="127"/>
      <c r="PV200" s="127"/>
      <c r="PW200" s="127"/>
      <c r="PX200" s="127"/>
      <c r="PY200" s="127"/>
      <c r="PZ200" s="127"/>
      <c r="QA200" s="127"/>
      <c r="QB200" s="127"/>
      <c r="QC200" s="127"/>
      <c r="QD200" s="127"/>
      <c r="QE200" s="127"/>
      <c r="QF200" s="127"/>
      <c r="QG200" s="127"/>
      <c r="QH200" s="127"/>
      <c r="QI200" s="127"/>
      <c r="QJ200" s="127"/>
      <c r="QK200" s="127"/>
      <c r="QL200" s="127"/>
      <c r="QM200" s="127"/>
      <c r="QN200" s="127"/>
      <c r="QO200" s="127"/>
      <c r="QP200" s="127"/>
      <c r="QQ200" s="127"/>
      <c r="QR200" s="127"/>
      <c r="QS200" s="127"/>
      <c r="QT200" s="127"/>
      <c r="QU200" s="127"/>
      <c r="QV200" s="127"/>
      <c r="QW200" s="127"/>
      <c r="QX200" s="127"/>
      <c r="QY200" s="127"/>
      <c r="QZ200" s="127"/>
      <c r="RA200" s="127"/>
      <c r="RB200" s="127"/>
      <c r="RC200" s="127"/>
      <c r="RD200" s="127"/>
      <c r="RE200" s="127"/>
      <c r="RF200" s="127"/>
      <c r="RG200" s="127"/>
      <c r="RH200" s="127"/>
      <c r="RI200" s="127"/>
      <c r="RJ200" s="127"/>
      <c r="RK200" s="127"/>
      <c r="RL200" s="127"/>
      <c r="RM200" s="127"/>
      <c r="RN200" s="127"/>
      <c r="RO200" s="127"/>
      <c r="RP200" s="127"/>
      <c r="RQ200" s="127"/>
      <c r="RR200" s="127"/>
      <c r="RS200" s="127"/>
      <c r="RT200" s="127"/>
      <c r="RU200" s="127"/>
      <c r="RV200" s="127"/>
      <c r="RW200" s="127"/>
      <c r="RX200" s="127"/>
      <c r="RY200" s="127"/>
      <c r="RZ200" s="127"/>
      <c r="SA200" s="127"/>
      <c r="SB200" s="127"/>
      <c r="SC200" s="127"/>
      <c r="SD200" s="127"/>
      <c r="SE200" s="127"/>
      <c r="SF200" s="127"/>
      <c r="SG200" s="127"/>
      <c r="SH200" s="127"/>
      <c r="SI200" s="127"/>
      <c r="SJ200" s="127"/>
      <c r="SK200" s="127"/>
      <c r="SL200" s="127"/>
      <c r="SM200" s="127"/>
      <c r="SN200" s="127"/>
      <c r="SO200" s="127"/>
      <c r="SP200" s="127"/>
      <c r="SQ200" s="127"/>
      <c r="SR200" s="127"/>
      <c r="SS200" s="127"/>
      <c r="ST200" s="127"/>
      <c r="SU200" s="127"/>
      <c r="SV200" s="127"/>
      <c r="SW200" s="127"/>
      <c r="SX200" s="127"/>
      <c r="SY200" s="127"/>
      <c r="SZ200" s="127"/>
      <c r="TA200" s="127"/>
      <c r="TB200" s="127"/>
      <c r="TC200" s="127"/>
      <c r="TD200" s="127"/>
      <c r="TE200" s="127"/>
      <c r="TF200" s="127"/>
      <c r="TG200" s="127"/>
      <c r="TH200" s="127"/>
      <c r="TI200" s="127"/>
      <c r="TJ200" s="127"/>
      <c r="TK200" s="127"/>
      <c r="TL200" s="127"/>
      <c r="TM200" s="127"/>
      <c r="TN200" s="127"/>
      <c r="TO200" s="127"/>
      <c r="TP200" s="127"/>
      <c r="TQ200" s="127"/>
      <c r="TR200" s="127"/>
      <c r="TS200" s="127"/>
      <c r="TT200" s="127"/>
      <c r="TU200" s="127"/>
      <c r="TV200" s="127"/>
      <c r="TW200" s="127"/>
      <c r="TX200" s="127"/>
      <c r="TY200" s="127"/>
      <c r="TZ200" s="127"/>
      <c r="UA200" s="127"/>
      <c r="UB200" s="127"/>
      <c r="UC200" s="127"/>
      <c r="UD200" s="127"/>
      <c r="UE200" s="127"/>
      <c r="UF200" s="127"/>
      <c r="UG200" s="127"/>
      <c r="UH200" s="127"/>
      <c r="UI200" s="127"/>
      <c r="UJ200" s="127"/>
      <c r="UK200" s="127"/>
      <c r="UL200" s="127"/>
      <c r="UM200" s="127"/>
      <c r="UN200" s="127"/>
      <c r="UO200" s="127"/>
      <c r="UP200" s="127"/>
      <c r="UQ200" s="127"/>
      <c r="UR200" s="127"/>
      <c r="US200" s="127"/>
      <c r="UT200" s="127"/>
      <c r="UU200" s="127"/>
      <c r="UV200" s="127"/>
      <c r="UW200" s="127"/>
      <c r="UX200" s="127"/>
      <c r="UY200" s="127"/>
      <c r="UZ200" s="127"/>
      <c r="VA200" s="127"/>
      <c r="VB200" s="127"/>
      <c r="VC200" s="127"/>
      <c r="VD200" s="127"/>
      <c r="VE200" s="127"/>
      <c r="VF200" s="127"/>
      <c r="VG200" s="127"/>
      <c r="VH200" s="127"/>
      <c r="VI200" s="127"/>
      <c r="VJ200" s="127"/>
      <c r="VK200" s="127"/>
      <c r="VL200" s="127"/>
      <c r="VM200" s="127"/>
      <c r="VN200" s="127"/>
      <c r="VO200" s="127"/>
      <c r="VP200" s="127"/>
      <c r="VQ200" s="127"/>
      <c r="VR200" s="127"/>
      <c r="VS200" s="127"/>
      <c r="VT200" s="127"/>
      <c r="VU200" s="127"/>
      <c r="VV200" s="127"/>
      <c r="VW200" s="127"/>
      <c r="VX200" s="127"/>
      <c r="VY200" s="127"/>
      <c r="VZ200" s="127"/>
      <c r="WA200" s="127"/>
      <c r="WB200" s="127"/>
      <c r="WC200" s="127"/>
      <c r="WD200" s="127"/>
      <c r="WE200" s="127"/>
      <c r="WF200" s="127"/>
      <c r="WG200" s="127"/>
      <c r="WH200" s="127"/>
      <c r="WI200" s="127"/>
      <c r="WJ200" s="127"/>
      <c r="WK200" s="127"/>
      <c r="WL200" s="127"/>
      <c r="WM200" s="127"/>
      <c r="WN200" s="127"/>
      <c r="WO200" s="127"/>
      <c r="WP200" s="127"/>
      <c r="WQ200" s="127"/>
      <c r="WR200" s="127"/>
      <c r="WS200" s="127"/>
      <c r="WT200" s="127"/>
      <c r="WU200" s="127"/>
      <c r="WV200" s="127"/>
      <c r="WW200" s="127"/>
      <c r="WX200" s="127"/>
      <c r="WY200" s="127"/>
      <c r="WZ200" s="127"/>
      <c r="XA200" s="127"/>
      <c r="XB200" s="127"/>
      <c r="XC200" s="127"/>
      <c r="XD200" s="127"/>
      <c r="XE200" s="127"/>
      <c r="XF200" s="127"/>
      <c r="XG200" s="127"/>
      <c r="XH200" s="127"/>
      <c r="XI200" s="127"/>
      <c r="XJ200" s="127"/>
      <c r="XK200" s="127"/>
      <c r="XL200" s="127"/>
      <c r="XM200" s="127"/>
      <c r="XN200" s="127"/>
      <c r="XO200" s="127"/>
      <c r="XP200" s="127"/>
      <c r="XQ200" s="127"/>
      <c r="XR200" s="127"/>
      <c r="XS200" s="127"/>
      <c r="XT200" s="127"/>
      <c r="XU200" s="127"/>
      <c r="XV200" s="127"/>
      <c r="XW200" s="127"/>
      <c r="XX200" s="127"/>
      <c r="XY200" s="127"/>
      <c r="XZ200" s="127"/>
      <c r="YA200" s="127"/>
      <c r="YB200" s="127"/>
      <c r="YC200" s="127"/>
      <c r="YD200" s="127"/>
      <c r="YE200" s="127"/>
      <c r="YF200" s="127"/>
      <c r="YG200" s="127"/>
      <c r="YH200" s="127"/>
      <c r="YI200" s="127"/>
      <c r="YJ200" s="127"/>
      <c r="YK200" s="127"/>
      <c r="YL200" s="127"/>
      <c r="YM200" s="127"/>
      <c r="YN200" s="127"/>
      <c r="YO200" s="127"/>
      <c r="YP200" s="127"/>
      <c r="YQ200" s="127"/>
      <c r="YR200" s="127"/>
      <c r="YS200" s="127"/>
      <c r="YT200" s="127"/>
      <c r="YU200" s="127"/>
      <c r="YV200" s="127"/>
      <c r="YW200" s="127"/>
      <c r="YX200" s="127"/>
      <c r="YY200" s="127"/>
      <c r="YZ200" s="127"/>
      <c r="ZA200" s="127"/>
    </row>
    <row r="201" spans="1:677" s="35" customFormat="1" outlineLevel="1">
      <c r="A201" s="31" t="s">
        <v>232</v>
      </c>
      <c r="B201" s="84">
        <f>D201+D265</f>
        <v>3</v>
      </c>
      <c r="C201" s="64"/>
      <c r="D201" s="62">
        <f t="shared" si="20"/>
        <v>2</v>
      </c>
      <c r="E201" s="122"/>
      <c r="F201" s="122"/>
      <c r="G201" s="122"/>
      <c r="H201" s="122"/>
      <c r="I201" s="122"/>
      <c r="J201" s="122"/>
      <c r="K201" s="122"/>
      <c r="L201" s="122"/>
      <c r="M201" s="122"/>
      <c r="N201" s="122"/>
      <c r="O201" s="122"/>
      <c r="P201" s="122"/>
      <c r="Q201" s="122"/>
      <c r="R201" s="122"/>
      <c r="S201" s="122"/>
      <c r="T201" s="122"/>
      <c r="U201" s="122"/>
      <c r="V201" s="1"/>
      <c r="W201" s="1"/>
      <c r="X201" s="1"/>
      <c r="Y201" s="1"/>
      <c r="Z201" s="45"/>
      <c r="AA201" s="1"/>
      <c r="AB201" s="1"/>
      <c r="AD201" s="31" t="s">
        <v>232</v>
      </c>
      <c r="AE201" s="31" t="s">
        <v>232</v>
      </c>
      <c r="AF201" s="195"/>
      <c r="AG201" s="1"/>
      <c r="AH201" s="1"/>
      <c r="AN201" s="127"/>
      <c r="AO201" s="127"/>
      <c r="AP201" s="127"/>
      <c r="AQ201" s="127"/>
      <c r="AR201" s="127"/>
      <c r="AS201" s="127"/>
      <c r="AT201" s="127"/>
      <c r="AU201" s="127"/>
      <c r="AV201" s="127"/>
      <c r="AW201" s="127"/>
      <c r="AX201" s="127"/>
      <c r="AY201" s="127"/>
      <c r="AZ201" s="127"/>
      <c r="BA201" s="127"/>
      <c r="BB201" s="127"/>
      <c r="BC201" s="127"/>
      <c r="BD201" s="127"/>
      <c r="BE201" s="127"/>
      <c r="BF201" s="127"/>
      <c r="BG201" s="127"/>
      <c r="BH201" s="127"/>
      <c r="BI201" s="127"/>
      <c r="BJ201" s="127"/>
      <c r="BK201" s="127"/>
      <c r="BL201" s="127"/>
      <c r="BM201" s="127"/>
      <c r="BN201" s="127"/>
      <c r="BO201" s="127"/>
      <c r="BP201" s="127"/>
      <c r="BQ201" s="127"/>
      <c r="BR201" s="127"/>
      <c r="BS201" s="127"/>
      <c r="BT201" s="127"/>
      <c r="BU201" s="204"/>
      <c r="BV201" s="127"/>
      <c r="BW201" s="127"/>
      <c r="BX201" s="127"/>
      <c r="BY201" s="127"/>
      <c r="BZ201" s="127"/>
      <c r="CA201" s="127"/>
      <c r="CB201" s="127"/>
      <c r="CC201" s="127"/>
      <c r="CD201" s="127"/>
      <c r="CE201" s="127"/>
      <c r="CF201" s="127"/>
      <c r="CG201" s="127"/>
      <c r="CH201" s="127"/>
      <c r="CI201" s="127"/>
      <c r="CJ201" s="127"/>
      <c r="CK201" s="127"/>
      <c r="CL201" s="127"/>
      <c r="CM201" s="127"/>
      <c r="CN201" s="127"/>
      <c r="CO201" s="127"/>
      <c r="CP201" s="127"/>
      <c r="CQ201" s="127"/>
      <c r="CR201" s="127"/>
      <c r="CS201" s="127"/>
      <c r="CT201" s="127"/>
      <c r="CU201" s="127"/>
      <c r="CV201" s="127"/>
      <c r="CW201" s="127"/>
      <c r="CX201" s="127"/>
      <c r="CY201" s="127"/>
      <c r="CZ201" s="127"/>
      <c r="DA201" s="127"/>
      <c r="DB201" s="127"/>
      <c r="DC201" s="127"/>
      <c r="DD201" s="127"/>
      <c r="DE201" s="127"/>
      <c r="DF201" s="127"/>
      <c r="DG201" s="127"/>
      <c r="DH201" s="127"/>
      <c r="DI201" s="127"/>
      <c r="DJ201" s="127"/>
      <c r="DK201" s="127"/>
      <c r="DL201" s="127"/>
      <c r="DM201" s="127"/>
      <c r="DN201" s="127"/>
      <c r="DO201" s="127"/>
      <c r="DP201" s="127"/>
      <c r="DQ201" s="127"/>
      <c r="DR201" s="127"/>
      <c r="DS201" s="127"/>
      <c r="DT201" s="127"/>
      <c r="DU201" s="127"/>
      <c r="DV201" s="127"/>
      <c r="DW201" s="127"/>
      <c r="DX201" s="127"/>
      <c r="DY201" s="127"/>
      <c r="DZ201" s="127"/>
      <c r="EA201" s="127"/>
      <c r="EB201" s="127"/>
      <c r="EC201" s="127"/>
      <c r="ED201" s="127"/>
      <c r="EE201" s="127"/>
      <c r="EF201" s="127"/>
      <c r="EG201" s="127"/>
      <c r="EH201" s="127"/>
      <c r="EI201" s="127"/>
      <c r="EJ201" s="127"/>
      <c r="EK201" s="127"/>
      <c r="EL201" s="127"/>
      <c r="EM201" s="127"/>
      <c r="EN201" s="127"/>
      <c r="EO201" s="127"/>
      <c r="EP201" s="127"/>
      <c r="EQ201" s="127"/>
      <c r="ER201" s="127"/>
      <c r="ES201" s="127"/>
      <c r="ET201" s="127"/>
      <c r="EU201" s="127"/>
      <c r="EV201" s="127"/>
      <c r="EW201" s="127"/>
      <c r="EX201" s="127"/>
      <c r="EY201" s="127"/>
      <c r="EZ201" s="127"/>
      <c r="FA201" s="127"/>
      <c r="FB201" s="127"/>
      <c r="FC201" s="127"/>
      <c r="FD201" s="127"/>
      <c r="FE201" s="127"/>
      <c r="FF201" s="127"/>
      <c r="FG201" s="127"/>
      <c r="FH201" s="127"/>
      <c r="FI201" s="127"/>
      <c r="FJ201" s="127"/>
      <c r="FK201" s="127"/>
      <c r="FL201" s="127"/>
      <c r="FM201" s="127"/>
      <c r="FN201" s="127"/>
      <c r="FO201" s="127"/>
      <c r="FP201" s="127"/>
      <c r="FQ201" s="127"/>
      <c r="FR201" s="127"/>
      <c r="FS201" s="127"/>
      <c r="FT201" s="127"/>
      <c r="FU201" s="127"/>
      <c r="FV201" s="127"/>
      <c r="FW201" s="127"/>
      <c r="FX201" s="127"/>
      <c r="FY201" s="127"/>
      <c r="FZ201" s="127"/>
      <c r="GA201" s="127"/>
      <c r="GB201" s="127"/>
      <c r="GC201" s="127"/>
      <c r="GD201" s="127"/>
      <c r="GE201" s="127"/>
      <c r="GF201" s="127"/>
      <c r="GG201" s="127"/>
      <c r="GH201" s="127"/>
      <c r="GI201" s="127"/>
      <c r="GJ201" s="127"/>
      <c r="GK201" s="127"/>
      <c r="GL201" s="127"/>
      <c r="GM201" s="127"/>
      <c r="GN201" s="127"/>
      <c r="GO201" s="127"/>
      <c r="GP201" s="127"/>
      <c r="GQ201" s="127"/>
      <c r="GR201" s="127"/>
      <c r="GS201" s="127"/>
      <c r="GT201" s="127"/>
      <c r="GU201" s="127"/>
      <c r="GV201" s="127"/>
      <c r="GW201" s="127"/>
      <c r="GX201" s="127"/>
      <c r="GY201" s="127"/>
      <c r="GZ201" s="127"/>
      <c r="HA201" s="127"/>
      <c r="HB201" s="127"/>
      <c r="HC201" s="127"/>
      <c r="HD201" s="127"/>
      <c r="HE201" s="127"/>
      <c r="HF201" s="127"/>
      <c r="HG201" s="127"/>
      <c r="HH201" s="127"/>
      <c r="HI201" s="127"/>
      <c r="HJ201" s="127"/>
      <c r="HK201" s="127"/>
      <c r="HL201" s="127"/>
      <c r="HM201" s="127"/>
      <c r="HN201" s="127"/>
      <c r="HO201" s="127"/>
      <c r="HP201" s="127"/>
      <c r="HQ201" s="127"/>
      <c r="HR201" s="127"/>
      <c r="HS201" s="127"/>
      <c r="HT201" s="127"/>
      <c r="HU201" s="127"/>
      <c r="HV201" s="127"/>
      <c r="HW201" s="127"/>
      <c r="HX201" s="127"/>
      <c r="HY201" s="127"/>
      <c r="HZ201" s="127"/>
      <c r="IA201" s="127"/>
      <c r="IB201" s="127"/>
      <c r="IC201" s="127"/>
      <c r="ID201" s="127"/>
      <c r="IE201" s="127"/>
      <c r="IF201" s="127"/>
      <c r="IG201" s="127"/>
      <c r="IH201" s="127"/>
      <c r="II201" s="127"/>
      <c r="IJ201" s="127"/>
      <c r="IK201" s="127"/>
      <c r="IL201" s="127"/>
      <c r="IM201" s="127"/>
      <c r="IN201" s="127"/>
      <c r="IO201" s="127"/>
      <c r="IP201" s="127"/>
      <c r="IQ201" s="127"/>
      <c r="IR201" s="127"/>
      <c r="IS201" s="127"/>
      <c r="IT201" s="127"/>
      <c r="IU201" s="127"/>
      <c r="IV201" s="127"/>
      <c r="IW201" s="127"/>
      <c r="IX201" s="127"/>
      <c r="IY201" s="127"/>
      <c r="IZ201" s="127"/>
      <c r="JA201" s="127"/>
      <c r="JB201" s="127"/>
      <c r="JC201" s="127"/>
      <c r="JD201" s="127"/>
      <c r="JE201" s="127"/>
      <c r="JF201" s="127"/>
      <c r="JG201" s="127"/>
      <c r="JH201" s="127"/>
      <c r="JI201" s="127"/>
      <c r="JJ201" s="127"/>
      <c r="JK201" s="127"/>
      <c r="JL201" s="127"/>
      <c r="JM201" s="127"/>
      <c r="JN201" s="127"/>
      <c r="JO201" s="127"/>
      <c r="JP201" s="127"/>
      <c r="JQ201" s="127"/>
      <c r="JR201" s="127"/>
      <c r="JS201" s="127"/>
      <c r="JT201" s="127"/>
      <c r="JU201" s="127"/>
      <c r="JV201" s="127"/>
      <c r="JW201" s="127"/>
      <c r="JX201" s="127"/>
      <c r="JY201" s="127"/>
      <c r="JZ201" s="127"/>
      <c r="KA201" s="127"/>
      <c r="KB201" s="127"/>
      <c r="KC201" s="127"/>
      <c r="KD201" s="127"/>
      <c r="KE201" s="127"/>
      <c r="KF201" s="127"/>
      <c r="KG201" s="127"/>
      <c r="KH201" s="127"/>
      <c r="KI201" s="127"/>
      <c r="KJ201" s="127"/>
      <c r="KK201" s="127"/>
      <c r="KL201" s="127"/>
      <c r="KM201" s="127"/>
      <c r="KN201" s="127"/>
      <c r="KO201" s="127"/>
      <c r="KP201" s="127"/>
      <c r="KQ201" s="127"/>
      <c r="KR201" s="127"/>
      <c r="KS201" s="127"/>
      <c r="KT201" s="127"/>
      <c r="KU201" s="127"/>
      <c r="KV201" s="127"/>
      <c r="KW201" s="127"/>
      <c r="KX201" s="127"/>
      <c r="KY201" s="127"/>
      <c r="KZ201" s="127"/>
      <c r="LA201" s="127"/>
      <c r="LB201" s="127"/>
      <c r="LC201" s="127"/>
      <c r="LD201" s="127"/>
      <c r="LE201" s="127"/>
      <c r="LF201" s="127"/>
      <c r="LG201" s="127"/>
      <c r="LH201" s="127"/>
      <c r="LI201" s="127"/>
      <c r="LJ201" s="127"/>
      <c r="LK201" s="127"/>
      <c r="LL201" s="127"/>
      <c r="LM201" s="127"/>
      <c r="LN201" s="127"/>
      <c r="LO201" s="127"/>
      <c r="LP201" s="127"/>
      <c r="LQ201" s="127"/>
      <c r="LR201" s="127"/>
      <c r="LS201" s="127"/>
      <c r="LT201" s="127"/>
      <c r="LU201" s="127"/>
      <c r="LV201" s="127"/>
      <c r="LW201" s="127"/>
      <c r="LX201" s="127"/>
      <c r="LY201" s="127"/>
      <c r="LZ201" s="127"/>
      <c r="MA201" s="127"/>
      <c r="MB201" s="127"/>
      <c r="MC201" s="127"/>
      <c r="MD201" s="127"/>
      <c r="ME201" s="127"/>
      <c r="MF201" s="127"/>
      <c r="MG201" s="127"/>
      <c r="MH201" s="127"/>
      <c r="MI201" s="127"/>
      <c r="MJ201" s="127"/>
      <c r="MK201" s="127"/>
      <c r="ML201" s="127"/>
      <c r="MM201" s="127"/>
      <c r="MN201" s="127"/>
      <c r="MO201" s="127"/>
      <c r="MP201" s="127"/>
      <c r="MQ201" s="127"/>
      <c r="MR201" s="127"/>
      <c r="MS201" s="127"/>
      <c r="MT201" s="127"/>
      <c r="MU201" s="127"/>
      <c r="MV201" s="127"/>
      <c r="MW201" s="127"/>
      <c r="MX201" s="127"/>
      <c r="MY201" s="127"/>
      <c r="MZ201" s="127"/>
      <c r="NA201" s="127"/>
      <c r="NB201" s="127"/>
      <c r="NC201" s="127"/>
      <c r="ND201" s="127"/>
      <c r="NE201" s="127"/>
      <c r="NF201" s="127"/>
      <c r="NG201" s="127"/>
      <c r="NH201" s="127"/>
      <c r="NI201" s="127"/>
      <c r="NJ201" s="127"/>
      <c r="NK201" s="127"/>
      <c r="NL201" s="127"/>
      <c r="NM201" s="127"/>
      <c r="NN201" s="127"/>
      <c r="NO201" s="127"/>
      <c r="NP201" s="127"/>
      <c r="NQ201" s="127"/>
      <c r="NR201" s="127"/>
      <c r="NS201" s="127"/>
      <c r="NT201" s="127"/>
      <c r="NU201" s="127"/>
      <c r="NV201" s="127"/>
      <c r="NW201" s="127"/>
      <c r="NX201" s="127"/>
      <c r="NY201" s="127"/>
      <c r="NZ201" s="127"/>
      <c r="OA201" s="127"/>
      <c r="OB201" s="127"/>
      <c r="OC201" s="127"/>
      <c r="OD201" s="127"/>
      <c r="OE201" s="127"/>
      <c r="OF201" s="127"/>
      <c r="OG201" s="127"/>
      <c r="OH201" s="127"/>
      <c r="OI201" s="127"/>
      <c r="OJ201" s="127"/>
      <c r="OK201" s="127"/>
      <c r="OL201" s="127"/>
      <c r="OM201" s="127"/>
      <c r="ON201" s="127"/>
      <c r="OO201" s="127"/>
      <c r="OP201" s="127"/>
      <c r="OQ201" s="127"/>
      <c r="OR201" s="127"/>
      <c r="OS201" s="127"/>
      <c r="OT201" s="127"/>
      <c r="OU201" s="127"/>
      <c r="OV201" s="127"/>
      <c r="OW201" s="127"/>
      <c r="OX201" s="127"/>
      <c r="OY201" s="127"/>
      <c r="OZ201" s="127"/>
      <c r="PA201" s="127"/>
      <c r="PB201" s="127"/>
      <c r="PC201" s="127"/>
      <c r="PD201" s="127"/>
      <c r="PE201" s="127"/>
      <c r="PF201" s="127"/>
      <c r="PG201" s="127"/>
      <c r="PH201" s="127"/>
      <c r="PI201" s="127"/>
      <c r="PJ201" s="127"/>
      <c r="PK201" s="127"/>
      <c r="PL201" s="127"/>
      <c r="PM201" s="127"/>
      <c r="PN201" s="127"/>
      <c r="PO201" s="127"/>
      <c r="PP201" s="127"/>
      <c r="PQ201" s="127"/>
      <c r="PR201" s="127"/>
      <c r="PS201" s="127"/>
      <c r="PT201" s="127"/>
      <c r="PU201" s="127"/>
      <c r="PV201" s="127"/>
      <c r="PW201" s="127"/>
      <c r="PX201" s="127"/>
      <c r="PY201" s="127"/>
      <c r="PZ201" s="127"/>
      <c r="QA201" s="127"/>
      <c r="QB201" s="127"/>
      <c r="QC201" s="127"/>
      <c r="QD201" s="127"/>
      <c r="QE201" s="127"/>
      <c r="QF201" s="127"/>
      <c r="QG201" s="127"/>
      <c r="QH201" s="127"/>
      <c r="QI201" s="127"/>
      <c r="QJ201" s="127"/>
      <c r="QK201" s="127"/>
      <c r="QL201" s="127"/>
      <c r="QM201" s="127"/>
      <c r="QN201" s="127"/>
      <c r="QO201" s="127"/>
      <c r="QP201" s="127"/>
      <c r="QQ201" s="127"/>
      <c r="QR201" s="127"/>
      <c r="QS201" s="127"/>
      <c r="QT201" s="127"/>
      <c r="QU201" s="127"/>
      <c r="QV201" s="127"/>
      <c r="QW201" s="127"/>
      <c r="QX201" s="127"/>
      <c r="QY201" s="127"/>
      <c r="QZ201" s="127"/>
      <c r="RA201" s="127"/>
      <c r="RB201" s="127"/>
      <c r="RC201" s="127"/>
      <c r="RD201" s="127"/>
      <c r="RE201" s="127"/>
      <c r="RF201" s="127"/>
      <c r="RG201" s="127"/>
      <c r="RH201" s="127"/>
      <c r="RI201" s="127"/>
      <c r="RJ201" s="127"/>
      <c r="RK201" s="127"/>
      <c r="RL201" s="127"/>
      <c r="RM201" s="127"/>
      <c r="RN201" s="127"/>
      <c r="RO201" s="127"/>
      <c r="RP201" s="127"/>
      <c r="RQ201" s="127"/>
      <c r="RR201" s="127"/>
      <c r="RS201" s="127"/>
      <c r="RT201" s="127"/>
      <c r="RU201" s="127"/>
      <c r="RV201" s="127"/>
      <c r="RW201" s="127"/>
      <c r="RX201" s="127"/>
      <c r="RY201" s="127"/>
      <c r="RZ201" s="127"/>
      <c r="SA201" s="127"/>
      <c r="SB201" s="127"/>
      <c r="SC201" s="127"/>
      <c r="SD201" s="127"/>
      <c r="SE201" s="127"/>
      <c r="SF201" s="127"/>
      <c r="SG201" s="127"/>
      <c r="SH201" s="127"/>
      <c r="SI201" s="127"/>
      <c r="SJ201" s="127"/>
      <c r="SK201" s="127"/>
      <c r="SL201" s="127"/>
      <c r="SM201" s="127"/>
      <c r="SN201" s="127"/>
      <c r="SO201" s="127"/>
      <c r="SP201" s="127"/>
      <c r="SQ201" s="127"/>
      <c r="SR201" s="127"/>
      <c r="SS201" s="127"/>
      <c r="ST201" s="127"/>
      <c r="SU201" s="127"/>
      <c r="SV201" s="127"/>
      <c r="SW201" s="127"/>
      <c r="SX201" s="127"/>
      <c r="SY201" s="127"/>
      <c r="SZ201" s="127"/>
      <c r="TA201" s="127"/>
      <c r="TB201" s="127"/>
      <c r="TC201" s="127"/>
      <c r="TD201" s="127"/>
      <c r="TE201" s="127"/>
      <c r="TF201" s="127"/>
      <c r="TG201" s="127"/>
      <c r="TH201" s="127"/>
      <c r="TI201" s="127"/>
      <c r="TJ201" s="127"/>
      <c r="TK201" s="127"/>
      <c r="TL201" s="127"/>
      <c r="TM201" s="127"/>
      <c r="TN201" s="127"/>
      <c r="TO201" s="127"/>
      <c r="TP201" s="127"/>
      <c r="TQ201" s="127"/>
      <c r="TR201" s="127"/>
      <c r="TS201" s="127"/>
      <c r="TT201" s="127"/>
      <c r="TU201" s="127"/>
      <c r="TV201" s="127"/>
      <c r="TW201" s="127"/>
      <c r="TX201" s="127"/>
      <c r="TY201" s="127"/>
      <c r="TZ201" s="127"/>
      <c r="UA201" s="127"/>
      <c r="UB201" s="127"/>
      <c r="UC201" s="127"/>
      <c r="UD201" s="127"/>
      <c r="UE201" s="127"/>
      <c r="UF201" s="127"/>
      <c r="UG201" s="127"/>
      <c r="UH201" s="127"/>
      <c r="UI201" s="127"/>
      <c r="UJ201" s="127"/>
      <c r="UK201" s="127"/>
      <c r="UL201" s="127"/>
      <c r="UM201" s="127"/>
      <c r="UN201" s="127"/>
      <c r="UO201" s="127"/>
      <c r="UP201" s="127"/>
      <c r="UQ201" s="127"/>
      <c r="UR201" s="127"/>
      <c r="US201" s="127"/>
      <c r="UT201" s="127"/>
      <c r="UU201" s="127"/>
      <c r="UV201" s="127"/>
      <c r="UW201" s="127"/>
      <c r="UX201" s="127"/>
      <c r="UY201" s="127"/>
      <c r="UZ201" s="127"/>
      <c r="VA201" s="127"/>
      <c r="VB201" s="127"/>
      <c r="VC201" s="127"/>
      <c r="VD201" s="127"/>
      <c r="VE201" s="127"/>
      <c r="VF201" s="127"/>
      <c r="VG201" s="127"/>
      <c r="VH201" s="127"/>
      <c r="VI201" s="127"/>
      <c r="VJ201" s="127"/>
      <c r="VK201" s="127"/>
      <c r="VL201" s="127"/>
      <c r="VM201" s="127"/>
      <c r="VN201" s="127"/>
      <c r="VO201" s="127"/>
      <c r="VP201" s="127"/>
      <c r="VQ201" s="127"/>
      <c r="VR201" s="127"/>
      <c r="VS201" s="127"/>
      <c r="VT201" s="127"/>
      <c r="VU201" s="127"/>
      <c r="VV201" s="127"/>
      <c r="VW201" s="127"/>
      <c r="VX201" s="127"/>
      <c r="VY201" s="127"/>
      <c r="VZ201" s="127"/>
      <c r="WA201" s="127"/>
      <c r="WB201" s="127"/>
      <c r="WC201" s="127"/>
      <c r="WD201" s="127"/>
      <c r="WE201" s="127"/>
      <c r="WF201" s="127"/>
      <c r="WG201" s="127"/>
      <c r="WH201" s="127"/>
      <c r="WI201" s="127"/>
      <c r="WJ201" s="127"/>
      <c r="WK201" s="127"/>
      <c r="WL201" s="127"/>
      <c r="WM201" s="127"/>
      <c r="WN201" s="127"/>
      <c r="WO201" s="127"/>
      <c r="WP201" s="127"/>
      <c r="WQ201" s="127"/>
      <c r="WR201" s="127"/>
      <c r="WS201" s="127"/>
      <c r="WT201" s="127"/>
      <c r="WU201" s="127"/>
      <c r="WV201" s="127"/>
      <c r="WW201" s="127"/>
      <c r="WX201" s="127"/>
      <c r="WY201" s="127"/>
      <c r="WZ201" s="127"/>
      <c r="XA201" s="127"/>
      <c r="XB201" s="127"/>
      <c r="XC201" s="127"/>
      <c r="XD201" s="127"/>
      <c r="XE201" s="127"/>
      <c r="XF201" s="127"/>
      <c r="XG201" s="127"/>
      <c r="XH201" s="127"/>
      <c r="XI201" s="127"/>
      <c r="XJ201" s="127"/>
      <c r="XK201" s="127"/>
      <c r="XL201" s="127"/>
      <c r="XM201" s="127"/>
      <c r="XN201" s="127"/>
      <c r="XO201" s="127"/>
      <c r="XP201" s="127"/>
      <c r="XQ201" s="127"/>
      <c r="XR201" s="127"/>
      <c r="XS201" s="127"/>
      <c r="XT201" s="127"/>
      <c r="XU201" s="127"/>
      <c r="XV201" s="127"/>
      <c r="XW201" s="127"/>
      <c r="XX201" s="127"/>
      <c r="XY201" s="127"/>
      <c r="XZ201" s="127"/>
      <c r="YA201" s="127"/>
      <c r="YB201" s="127"/>
      <c r="YC201" s="127"/>
      <c r="YD201" s="127"/>
      <c r="YE201" s="127"/>
      <c r="YF201" s="127"/>
      <c r="YG201" s="127"/>
      <c r="YH201" s="127"/>
      <c r="YI201" s="127"/>
      <c r="YJ201" s="127"/>
      <c r="YK201" s="127"/>
      <c r="YL201" s="127"/>
      <c r="YM201" s="127"/>
      <c r="YN201" s="127"/>
      <c r="YO201" s="127"/>
      <c r="YP201" s="127"/>
      <c r="YQ201" s="127"/>
      <c r="YR201" s="127"/>
      <c r="YS201" s="127"/>
      <c r="YT201" s="127"/>
      <c r="YU201" s="127"/>
      <c r="YV201" s="127"/>
      <c r="YW201" s="127"/>
      <c r="YX201" s="127"/>
      <c r="YY201" s="127"/>
      <c r="YZ201" s="127"/>
      <c r="ZA201" s="127"/>
    </row>
    <row r="202" spans="1:677" s="35" customFormat="1" outlineLevel="1">
      <c r="A202" s="11" t="s">
        <v>940</v>
      </c>
      <c r="B202" s="84" t="str">
        <f t="shared" ref="B202:B207" si="22">"-"</f>
        <v>-</v>
      </c>
      <c r="C202" s="64"/>
      <c r="D202" s="62">
        <f t="shared" si="20"/>
        <v>2</v>
      </c>
      <c r="E202" s="122"/>
      <c r="F202" s="122"/>
      <c r="G202" s="122"/>
      <c r="H202" s="122"/>
      <c r="I202" s="122"/>
      <c r="J202" s="122"/>
      <c r="K202" s="122"/>
      <c r="L202" s="122"/>
      <c r="M202" s="122"/>
      <c r="N202" s="122"/>
      <c r="O202" s="122"/>
      <c r="P202" s="122"/>
      <c r="Q202" s="122"/>
      <c r="R202" s="122"/>
      <c r="S202" s="122"/>
      <c r="T202" s="122"/>
      <c r="U202" s="122"/>
      <c r="V202" s="31"/>
      <c r="W202" s="11" t="s">
        <v>86</v>
      </c>
      <c r="X202" s="1"/>
      <c r="Y202" s="1"/>
      <c r="Z202" s="1"/>
      <c r="AA202" s="1"/>
      <c r="AB202" s="1"/>
      <c r="AD202" s="11" t="s">
        <v>86</v>
      </c>
      <c r="AN202" s="127"/>
      <c r="AO202" s="127"/>
      <c r="AP202" s="127"/>
      <c r="AQ202" s="127"/>
      <c r="AR202" s="127"/>
      <c r="AS202" s="127"/>
      <c r="AT202" s="127"/>
      <c r="AU202" s="127"/>
      <c r="AV202" s="127"/>
      <c r="AW202" s="127"/>
      <c r="AX202" s="127"/>
      <c r="AY202" s="127"/>
      <c r="AZ202" s="127"/>
      <c r="BA202" s="127"/>
      <c r="BB202" s="127"/>
      <c r="BC202" s="127"/>
      <c r="BD202" s="127"/>
      <c r="BE202" s="127"/>
      <c r="BF202" s="127"/>
      <c r="BG202" s="127"/>
      <c r="BH202" s="127"/>
      <c r="BI202" s="127"/>
      <c r="BJ202" s="127"/>
      <c r="BK202" s="127"/>
      <c r="BL202" s="127"/>
      <c r="BM202" s="127"/>
      <c r="BN202" s="127"/>
      <c r="BO202" s="127"/>
      <c r="BP202" s="127"/>
      <c r="BQ202" s="127"/>
      <c r="BR202" s="127"/>
      <c r="BS202" s="127"/>
      <c r="BT202" s="127"/>
      <c r="BU202" s="204"/>
      <c r="BV202" s="127"/>
      <c r="BW202" s="127"/>
      <c r="BX202" s="127"/>
      <c r="BY202" s="127"/>
      <c r="BZ202" s="127"/>
      <c r="CA202" s="127"/>
      <c r="CB202" s="127"/>
      <c r="CC202" s="127"/>
      <c r="CD202" s="127"/>
      <c r="CE202" s="127"/>
      <c r="CF202" s="127"/>
      <c r="CG202" s="127"/>
      <c r="CH202" s="127"/>
      <c r="CI202" s="127"/>
      <c r="CJ202" s="127"/>
      <c r="CK202" s="127"/>
      <c r="CL202" s="127"/>
      <c r="CM202" s="127"/>
      <c r="CN202" s="127"/>
      <c r="CO202" s="127"/>
      <c r="CP202" s="127"/>
      <c r="CQ202" s="127"/>
      <c r="CR202" s="127"/>
      <c r="CS202" s="127"/>
      <c r="CT202" s="127"/>
      <c r="CU202" s="127"/>
      <c r="CV202" s="127"/>
      <c r="CW202" s="127"/>
      <c r="CX202" s="127"/>
      <c r="CY202" s="127"/>
      <c r="CZ202" s="127"/>
      <c r="DA202" s="127"/>
      <c r="DB202" s="127"/>
      <c r="DC202" s="127"/>
      <c r="DD202" s="127"/>
      <c r="DE202" s="127"/>
      <c r="DF202" s="127"/>
      <c r="DG202" s="127"/>
      <c r="DH202" s="127"/>
      <c r="DI202" s="127"/>
      <c r="DJ202" s="127"/>
      <c r="DK202" s="127"/>
      <c r="DL202" s="127"/>
      <c r="DM202" s="127"/>
      <c r="DN202" s="127"/>
      <c r="DO202" s="127"/>
      <c r="DP202" s="127"/>
      <c r="DQ202" s="127"/>
      <c r="DR202" s="127"/>
      <c r="DS202" s="127"/>
      <c r="DT202" s="127"/>
      <c r="DU202" s="127"/>
      <c r="DV202" s="127"/>
      <c r="DW202" s="127"/>
      <c r="DX202" s="127"/>
      <c r="DY202" s="127"/>
      <c r="DZ202" s="127"/>
      <c r="EA202" s="127"/>
      <c r="EB202" s="127"/>
      <c r="EC202" s="127"/>
      <c r="ED202" s="127"/>
      <c r="EE202" s="127"/>
      <c r="EF202" s="127"/>
      <c r="EG202" s="127"/>
      <c r="EH202" s="127"/>
      <c r="EI202" s="127"/>
      <c r="EJ202" s="127"/>
      <c r="EK202" s="127"/>
      <c r="EL202" s="127"/>
      <c r="EM202" s="127"/>
      <c r="EN202" s="127"/>
      <c r="EO202" s="127"/>
      <c r="EP202" s="127"/>
      <c r="EQ202" s="127"/>
      <c r="ER202" s="127"/>
      <c r="ES202" s="127"/>
      <c r="ET202" s="127"/>
      <c r="EU202" s="127"/>
      <c r="EV202" s="127"/>
      <c r="EW202" s="127"/>
      <c r="EX202" s="127"/>
      <c r="EY202" s="127"/>
      <c r="EZ202" s="127"/>
      <c r="FA202" s="127"/>
      <c r="FB202" s="127"/>
      <c r="FC202" s="127"/>
      <c r="FD202" s="127"/>
      <c r="FE202" s="127"/>
      <c r="FF202" s="127"/>
      <c r="FG202" s="127"/>
      <c r="FH202" s="127"/>
      <c r="FI202" s="127"/>
      <c r="FJ202" s="127"/>
      <c r="FK202" s="127"/>
      <c r="FL202" s="127"/>
      <c r="FM202" s="127"/>
      <c r="FN202" s="127"/>
      <c r="FO202" s="127"/>
      <c r="FP202" s="127"/>
      <c r="FQ202" s="127"/>
      <c r="FR202" s="127"/>
      <c r="FS202" s="127"/>
      <c r="FT202" s="127"/>
      <c r="FU202" s="127"/>
      <c r="FV202" s="127"/>
      <c r="FW202" s="127"/>
      <c r="FX202" s="127"/>
      <c r="FY202" s="127"/>
      <c r="FZ202" s="127"/>
      <c r="GA202" s="127"/>
      <c r="GB202" s="127"/>
      <c r="GC202" s="127"/>
      <c r="GD202" s="127"/>
      <c r="GE202" s="127"/>
      <c r="GF202" s="127"/>
      <c r="GG202" s="127"/>
      <c r="GH202" s="127"/>
      <c r="GI202" s="127"/>
      <c r="GJ202" s="127"/>
      <c r="GK202" s="127"/>
      <c r="GL202" s="127"/>
      <c r="GM202" s="127"/>
      <c r="GN202" s="127"/>
      <c r="GO202" s="127"/>
      <c r="GP202" s="127"/>
      <c r="GQ202" s="127"/>
      <c r="GR202" s="127"/>
      <c r="GS202" s="127"/>
      <c r="GT202" s="127"/>
      <c r="GU202" s="127"/>
      <c r="GV202" s="127"/>
      <c r="GW202" s="127"/>
      <c r="GX202" s="127"/>
      <c r="GY202" s="127"/>
      <c r="GZ202" s="127"/>
      <c r="HA202" s="127"/>
      <c r="HB202" s="127"/>
      <c r="HC202" s="127"/>
      <c r="HD202" s="127"/>
      <c r="HE202" s="127"/>
      <c r="HF202" s="127"/>
      <c r="HG202" s="127"/>
      <c r="HH202" s="127"/>
      <c r="HI202" s="127"/>
      <c r="HJ202" s="127"/>
      <c r="HK202" s="127"/>
      <c r="HL202" s="127"/>
      <c r="HM202" s="127"/>
      <c r="HN202" s="127"/>
      <c r="HO202" s="127"/>
      <c r="HP202" s="127"/>
      <c r="HQ202" s="127"/>
      <c r="HR202" s="127"/>
      <c r="HS202" s="127"/>
      <c r="HT202" s="127"/>
      <c r="HU202" s="127"/>
      <c r="HV202" s="127"/>
      <c r="HW202" s="127"/>
      <c r="HX202" s="127"/>
      <c r="HY202" s="127"/>
      <c r="HZ202" s="127"/>
      <c r="IA202" s="127"/>
      <c r="IB202" s="127"/>
      <c r="IC202" s="127"/>
      <c r="ID202" s="127"/>
      <c r="IE202" s="127"/>
      <c r="IF202" s="127"/>
      <c r="IG202" s="127"/>
      <c r="IH202" s="127"/>
      <c r="II202" s="127"/>
      <c r="IJ202" s="127"/>
      <c r="IK202" s="127"/>
      <c r="IL202" s="127"/>
      <c r="IM202" s="127"/>
      <c r="IN202" s="127"/>
      <c r="IO202" s="127"/>
      <c r="IP202" s="127"/>
      <c r="IQ202" s="127"/>
      <c r="IR202" s="127"/>
      <c r="IS202" s="127"/>
      <c r="IT202" s="127"/>
      <c r="IU202" s="127"/>
      <c r="IV202" s="127"/>
      <c r="IW202" s="127"/>
      <c r="IX202" s="127"/>
      <c r="IY202" s="127"/>
      <c r="IZ202" s="127"/>
      <c r="JA202" s="127"/>
      <c r="JB202" s="127"/>
      <c r="JC202" s="127"/>
      <c r="JD202" s="127"/>
      <c r="JE202" s="127"/>
      <c r="JF202" s="127"/>
      <c r="JG202" s="127"/>
      <c r="JH202" s="127"/>
      <c r="JI202" s="127"/>
      <c r="JJ202" s="127"/>
      <c r="JK202" s="127"/>
      <c r="JL202" s="127"/>
      <c r="JM202" s="127"/>
      <c r="JN202" s="127"/>
      <c r="JO202" s="127"/>
      <c r="JP202" s="127"/>
      <c r="JQ202" s="127"/>
      <c r="JR202" s="127"/>
      <c r="JS202" s="127"/>
      <c r="JT202" s="127"/>
      <c r="JU202" s="127"/>
      <c r="JV202" s="127"/>
      <c r="JW202" s="127"/>
      <c r="JX202" s="127"/>
      <c r="JY202" s="127"/>
      <c r="JZ202" s="127"/>
      <c r="KA202" s="127"/>
      <c r="KB202" s="127"/>
      <c r="KC202" s="127"/>
      <c r="KD202" s="127"/>
      <c r="KE202" s="127"/>
      <c r="KF202" s="127"/>
      <c r="KG202" s="127"/>
      <c r="KH202" s="127"/>
      <c r="KI202" s="127"/>
      <c r="KJ202" s="127"/>
      <c r="KK202" s="127"/>
      <c r="KL202" s="127"/>
      <c r="KM202" s="127"/>
      <c r="KN202" s="127"/>
      <c r="KO202" s="127"/>
      <c r="KP202" s="127"/>
      <c r="KQ202" s="127"/>
      <c r="KR202" s="127"/>
      <c r="KS202" s="127"/>
      <c r="KT202" s="127"/>
      <c r="KU202" s="127"/>
      <c r="KV202" s="127"/>
      <c r="KW202" s="127"/>
      <c r="KX202" s="127"/>
      <c r="KY202" s="127"/>
      <c r="KZ202" s="127"/>
      <c r="LA202" s="127"/>
      <c r="LB202" s="127"/>
      <c r="LC202" s="127"/>
      <c r="LD202" s="127"/>
      <c r="LE202" s="127"/>
      <c r="LF202" s="127"/>
      <c r="LG202" s="127"/>
      <c r="LH202" s="127"/>
      <c r="LI202" s="127"/>
      <c r="LJ202" s="127"/>
      <c r="LK202" s="127"/>
      <c r="LL202" s="127"/>
      <c r="LM202" s="127"/>
      <c r="LN202" s="127"/>
      <c r="LO202" s="127"/>
      <c r="LP202" s="127"/>
      <c r="LQ202" s="127"/>
      <c r="LR202" s="127"/>
      <c r="LS202" s="127"/>
      <c r="LT202" s="127"/>
      <c r="LU202" s="127"/>
      <c r="LV202" s="127"/>
      <c r="LW202" s="127"/>
      <c r="LX202" s="127"/>
      <c r="LY202" s="127"/>
      <c r="LZ202" s="127"/>
      <c r="MA202" s="127"/>
      <c r="MB202" s="127"/>
      <c r="MC202" s="127"/>
      <c r="MD202" s="127"/>
      <c r="ME202" s="127"/>
      <c r="MF202" s="127"/>
      <c r="MG202" s="127"/>
      <c r="MH202" s="127"/>
      <c r="MI202" s="127"/>
      <c r="MJ202" s="127"/>
      <c r="MK202" s="127"/>
      <c r="ML202" s="127"/>
      <c r="MM202" s="127"/>
      <c r="MN202" s="127"/>
      <c r="MO202" s="127"/>
      <c r="MP202" s="127"/>
      <c r="MQ202" s="127"/>
      <c r="MR202" s="127"/>
      <c r="MS202" s="127"/>
      <c r="MT202" s="127"/>
      <c r="MU202" s="127"/>
      <c r="MV202" s="127"/>
      <c r="MW202" s="127"/>
      <c r="MX202" s="127"/>
      <c r="MY202" s="127"/>
      <c r="MZ202" s="127"/>
      <c r="NA202" s="127"/>
      <c r="NB202" s="127"/>
      <c r="NC202" s="127"/>
      <c r="ND202" s="127"/>
      <c r="NE202" s="127"/>
      <c r="NF202" s="127"/>
      <c r="NG202" s="127"/>
      <c r="NH202" s="127"/>
      <c r="NI202" s="127"/>
      <c r="NJ202" s="127"/>
      <c r="NK202" s="127"/>
      <c r="NL202" s="127"/>
      <c r="NM202" s="127"/>
      <c r="NN202" s="127"/>
      <c r="NO202" s="127"/>
      <c r="NP202" s="127"/>
      <c r="NQ202" s="127"/>
      <c r="NR202" s="127"/>
      <c r="NS202" s="127"/>
      <c r="NT202" s="127"/>
      <c r="NU202" s="127"/>
      <c r="NV202" s="127"/>
      <c r="NW202" s="127"/>
      <c r="NX202" s="127"/>
      <c r="NY202" s="127"/>
      <c r="NZ202" s="127"/>
      <c r="OA202" s="127"/>
      <c r="OB202" s="127"/>
      <c r="OC202" s="127"/>
      <c r="OD202" s="127"/>
      <c r="OE202" s="127"/>
      <c r="OF202" s="127"/>
      <c r="OG202" s="127"/>
      <c r="OH202" s="127"/>
      <c r="OI202" s="127"/>
      <c r="OJ202" s="127"/>
      <c r="OK202" s="127"/>
      <c r="OL202" s="127"/>
      <c r="OM202" s="127"/>
      <c r="ON202" s="127"/>
      <c r="OO202" s="127"/>
      <c r="OP202" s="127"/>
      <c r="OQ202" s="127"/>
      <c r="OR202" s="127"/>
      <c r="OS202" s="127"/>
      <c r="OT202" s="127"/>
      <c r="OU202" s="127"/>
      <c r="OV202" s="127"/>
      <c r="OW202" s="127"/>
      <c r="OX202" s="127"/>
      <c r="OY202" s="127"/>
      <c r="OZ202" s="127"/>
      <c r="PA202" s="127"/>
      <c r="PB202" s="127"/>
      <c r="PC202" s="127"/>
      <c r="PD202" s="127"/>
      <c r="PE202" s="127"/>
      <c r="PF202" s="127"/>
      <c r="PG202" s="127"/>
      <c r="PH202" s="127"/>
      <c r="PI202" s="127"/>
      <c r="PJ202" s="127"/>
      <c r="PK202" s="127"/>
      <c r="PL202" s="127"/>
      <c r="PM202" s="127"/>
      <c r="PN202" s="127"/>
      <c r="PO202" s="127"/>
      <c r="PP202" s="127"/>
      <c r="PQ202" s="127"/>
      <c r="PR202" s="127"/>
      <c r="PS202" s="127"/>
      <c r="PT202" s="127"/>
      <c r="PU202" s="127"/>
      <c r="PV202" s="127"/>
      <c r="PW202" s="127"/>
      <c r="PX202" s="127"/>
      <c r="PY202" s="127"/>
      <c r="PZ202" s="127"/>
      <c r="QA202" s="127"/>
      <c r="QB202" s="127"/>
      <c r="QC202" s="127"/>
      <c r="QD202" s="127"/>
      <c r="QE202" s="127"/>
      <c r="QF202" s="127"/>
      <c r="QG202" s="127"/>
      <c r="QH202" s="127"/>
      <c r="QI202" s="127"/>
      <c r="QJ202" s="127"/>
      <c r="QK202" s="127"/>
      <c r="QL202" s="127"/>
      <c r="QM202" s="127"/>
      <c r="QN202" s="127"/>
      <c r="QO202" s="127"/>
      <c r="QP202" s="127"/>
      <c r="QQ202" s="127"/>
      <c r="QR202" s="127"/>
      <c r="QS202" s="127"/>
      <c r="QT202" s="127"/>
      <c r="QU202" s="127"/>
      <c r="QV202" s="127"/>
      <c r="QW202" s="127"/>
      <c r="QX202" s="127"/>
      <c r="QY202" s="127"/>
      <c r="QZ202" s="127"/>
      <c r="RA202" s="127"/>
      <c r="RB202" s="127"/>
      <c r="RC202" s="127"/>
      <c r="RD202" s="127"/>
      <c r="RE202" s="127"/>
      <c r="RF202" s="127"/>
      <c r="RG202" s="127"/>
      <c r="RH202" s="127"/>
      <c r="RI202" s="127"/>
      <c r="RJ202" s="127"/>
      <c r="RK202" s="127"/>
      <c r="RL202" s="127"/>
      <c r="RM202" s="127"/>
      <c r="RN202" s="127"/>
      <c r="RO202" s="127"/>
      <c r="RP202" s="127"/>
      <c r="RQ202" s="127"/>
      <c r="RR202" s="127"/>
      <c r="RS202" s="127"/>
      <c r="RT202" s="127"/>
      <c r="RU202" s="127"/>
      <c r="RV202" s="127"/>
      <c r="RW202" s="127"/>
      <c r="RX202" s="127"/>
      <c r="RY202" s="127"/>
      <c r="RZ202" s="127"/>
      <c r="SA202" s="127"/>
      <c r="SB202" s="127"/>
      <c r="SC202" s="127"/>
      <c r="SD202" s="127"/>
      <c r="SE202" s="127"/>
      <c r="SF202" s="127"/>
      <c r="SG202" s="127"/>
      <c r="SH202" s="127"/>
      <c r="SI202" s="127"/>
      <c r="SJ202" s="127"/>
      <c r="SK202" s="127"/>
      <c r="SL202" s="127"/>
      <c r="SM202" s="127"/>
      <c r="SN202" s="127"/>
      <c r="SO202" s="127"/>
      <c r="SP202" s="127"/>
      <c r="SQ202" s="127"/>
      <c r="SR202" s="127"/>
      <c r="SS202" s="127"/>
      <c r="ST202" s="127"/>
      <c r="SU202" s="127"/>
      <c r="SV202" s="127"/>
      <c r="SW202" s="127"/>
      <c r="SX202" s="127"/>
      <c r="SY202" s="127"/>
      <c r="SZ202" s="127"/>
      <c r="TA202" s="127"/>
      <c r="TB202" s="127"/>
      <c r="TC202" s="127"/>
      <c r="TD202" s="127"/>
      <c r="TE202" s="127"/>
      <c r="TF202" s="127"/>
      <c r="TG202" s="127"/>
      <c r="TH202" s="127"/>
      <c r="TI202" s="127"/>
      <c r="TJ202" s="127"/>
      <c r="TK202" s="127"/>
      <c r="TL202" s="127"/>
      <c r="TM202" s="127"/>
      <c r="TN202" s="127"/>
      <c r="TO202" s="127"/>
      <c r="TP202" s="127"/>
      <c r="TQ202" s="127"/>
      <c r="TR202" s="127"/>
      <c r="TS202" s="127"/>
      <c r="TT202" s="127"/>
      <c r="TU202" s="127"/>
      <c r="TV202" s="127"/>
      <c r="TW202" s="127"/>
      <c r="TX202" s="127"/>
      <c r="TY202" s="127"/>
      <c r="TZ202" s="127"/>
      <c r="UA202" s="127"/>
      <c r="UB202" s="127"/>
      <c r="UC202" s="127"/>
      <c r="UD202" s="127"/>
      <c r="UE202" s="127"/>
      <c r="UF202" s="127"/>
      <c r="UG202" s="127"/>
      <c r="UH202" s="127"/>
      <c r="UI202" s="127"/>
      <c r="UJ202" s="127"/>
      <c r="UK202" s="127"/>
      <c r="UL202" s="127"/>
      <c r="UM202" s="127"/>
      <c r="UN202" s="127"/>
      <c r="UO202" s="127"/>
      <c r="UP202" s="127"/>
      <c r="UQ202" s="127"/>
      <c r="UR202" s="127"/>
      <c r="US202" s="127"/>
      <c r="UT202" s="127"/>
      <c r="UU202" s="127"/>
      <c r="UV202" s="127"/>
      <c r="UW202" s="127"/>
      <c r="UX202" s="127"/>
      <c r="UY202" s="127"/>
      <c r="UZ202" s="127"/>
      <c r="VA202" s="127"/>
      <c r="VB202" s="127"/>
      <c r="VC202" s="127"/>
      <c r="VD202" s="127"/>
      <c r="VE202" s="127"/>
      <c r="VF202" s="127"/>
      <c r="VG202" s="127"/>
      <c r="VH202" s="127"/>
      <c r="VI202" s="127"/>
      <c r="VJ202" s="127"/>
      <c r="VK202" s="127"/>
      <c r="VL202" s="127"/>
      <c r="VM202" s="127"/>
      <c r="VN202" s="127"/>
      <c r="VO202" s="127"/>
      <c r="VP202" s="127"/>
      <c r="VQ202" s="127"/>
      <c r="VR202" s="127"/>
      <c r="VS202" s="127"/>
      <c r="VT202" s="127"/>
      <c r="VU202" s="127"/>
      <c r="VV202" s="127"/>
      <c r="VW202" s="127"/>
      <c r="VX202" s="127"/>
      <c r="VY202" s="127"/>
      <c r="VZ202" s="127"/>
      <c r="WA202" s="127"/>
      <c r="WB202" s="127"/>
      <c r="WC202" s="127"/>
      <c r="WD202" s="127"/>
      <c r="WE202" s="127"/>
      <c r="WF202" s="127"/>
      <c r="WG202" s="127"/>
      <c r="WH202" s="127"/>
      <c r="WI202" s="127"/>
      <c r="WJ202" s="127"/>
      <c r="WK202" s="127"/>
      <c r="WL202" s="127"/>
      <c r="WM202" s="127"/>
      <c r="WN202" s="127"/>
      <c r="WO202" s="127"/>
      <c r="WP202" s="127"/>
      <c r="WQ202" s="127"/>
      <c r="WR202" s="127"/>
      <c r="WS202" s="127"/>
      <c r="WT202" s="127"/>
      <c r="WU202" s="127"/>
      <c r="WV202" s="127"/>
      <c r="WW202" s="127"/>
      <c r="WX202" s="127"/>
      <c r="WY202" s="127"/>
      <c r="WZ202" s="127"/>
      <c r="XA202" s="127"/>
      <c r="XB202" s="127"/>
      <c r="XC202" s="127"/>
      <c r="XD202" s="127"/>
      <c r="XE202" s="127"/>
      <c r="XF202" s="127"/>
      <c r="XG202" s="127"/>
      <c r="XH202" s="127"/>
      <c r="XI202" s="127"/>
      <c r="XJ202" s="127"/>
      <c r="XK202" s="127"/>
      <c r="XL202" s="127"/>
      <c r="XM202" s="127"/>
      <c r="XN202" s="127"/>
      <c r="XO202" s="127"/>
      <c r="XP202" s="127"/>
      <c r="XQ202" s="127"/>
      <c r="XR202" s="127"/>
      <c r="XS202" s="127"/>
      <c r="XT202" s="127"/>
      <c r="XU202" s="127"/>
      <c r="XV202" s="127"/>
      <c r="XW202" s="127"/>
      <c r="XX202" s="127"/>
      <c r="XY202" s="127"/>
      <c r="XZ202" s="127"/>
      <c r="YA202" s="127"/>
      <c r="YB202" s="127"/>
      <c r="YC202" s="127"/>
      <c r="YD202" s="127"/>
      <c r="YE202" s="127"/>
      <c r="YF202" s="127"/>
      <c r="YG202" s="127"/>
      <c r="YH202" s="127"/>
      <c r="YI202" s="127"/>
      <c r="YJ202" s="127"/>
      <c r="YK202" s="127"/>
      <c r="YL202" s="127"/>
      <c r="YM202" s="127"/>
      <c r="YN202" s="127"/>
      <c r="YO202" s="127"/>
      <c r="YP202" s="127"/>
      <c r="YQ202" s="127"/>
      <c r="YR202" s="127"/>
      <c r="YS202" s="127"/>
      <c r="YT202" s="127"/>
      <c r="YU202" s="127"/>
      <c r="YV202" s="127"/>
      <c r="YW202" s="127"/>
      <c r="YX202" s="127"/>
      <c r="YY202" s="127"/>
      <c r="YZ202" s="127"/>
      <c r="ZA202" s="127"/>
    </row>
    <row r="203" spans="1:677" ht="13.5" customHeight="1" outlineLevel="1">
      <c r="A203" s="19" t="s">
        <v>179</v>
      </c>
      <c r="B203" s="84" t="str">
        <f t="shared" si="22"/>
        <v>-</v>
      </c>
      <c r="D203" s="62">
        <f t="shared" si="20"/>
        <v>6</v>
      </c>
      <c r="E203" s="122"/>
      <c r="F203" s="122"/>
      <c r="G203" s="122"/>
      <c r="H203" s="122"/>
      <c r="I203" s="122"/>
      <c r="J203" s="122"/>
      <c r="K203" s="122"/>
      <c r="L203" s="122"/>
      <c r="M203" s="122"/>
      <c r="N203" s="122"/>
      <c r="O203" s="122"/>
      <c r="P203" s="122"/>
      <c r="Q203" s="122"/>
      <c r="R203" s="122"/>
      <c r="S203" s="122"/>
      <c r="T203" s="122"/>
      <c r="U203" s="122"/>
      <c r="V203" s="19" t="s">
        <v>429</v>
      </c>
      <c r="W203" s="19" t="s">
        <v>429</v>
      </c>
      <c r="X203" s="19" t="s">
        <v>429</v>
      </c>
      <c r="Z203" s="19" t="s">
        <v>429</v>
      </c>
      <c r="AA203" s="19" t="s">
        <v>429</v>
      </c>
      <c r="AD203" s="19" t="s">
        <v>429</v>
      </c>
      <c r="AE203" s="195"/>
      <c r="AF203" s="45"/>
      <c r="AH203" s="15"/>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s="204"/>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c r="IT203"/>
      <c r="IU203"/>
      <c r="IV203"/>
      <c r="IW203"/>
      <c r="IX203"/>
      <c r="IY203"/>
      <c r="IZ203"/>
      <c r="JA203"/>
      <c r="JB203"/>
      <c r="JC203"/>
      <c r="JD203"/>
      <c r="JE203"/>
      <c r="JF203"/>
      <c r="JG203"/>
      <c r="JH203"/>
      <c r="JI203"/>
      <c r="JJ203"/>
      <c r="JK203"/>
      <c r="JL203"/>
      <c r="JM203"/>
      <c r="JN203"/>
      <c r="JO203"/>
      <c r="JP203"/>
      <c r="JQ203"/>
      <c r="JR203"/>
      <c r="JS203"/>
      <c r="JT203"/>
      <c r="JU203"/>
      <c r="JV203"/>
      <c r="JW203"/>
      <c r="JX203"/>
      <c r="JY203"/>
      <c r="JZ203"/>
      <c r="KA203"/>
      <c r="KB203"/>
      <c r="KC203"/>
      <c r="KD203"/>
      <c r="KE203"/>
      <c r="KF203"/>
      <c r="KG203"/>
      <c r="KH203"/>
      <c r="KI203"/>
      <c r="KJ203"/>
      <c r="KK203"/>
      <c r="KL203"/>
      <c r="KM203"/>
      <c r="KN203"/>
      <c r="KO203"/>
      <c r="KP203"/>
      <c r="KQ203"/>
      <c r="KR203"/>
      <c r="KS203"/>
      <c r="KT203"/>
      <c r="KU203"/>
      <c r="KV203"/>
      <c r="KW203"/>
      <c r="KX203"/>
      <c r="KY203"/>
      <c r="KZ203"/>
      <c r="LA203"/>
      <c r="LB203"/>
      <c r="LC203"/>
      <c r="LD203"/>
      <c r="LE203"/>
      <c r="LF203"/>
      <c r="LG203"/>
      <c r="LH203"/>
      <c r="LI203"/>
      <c r="LJ203"/>
      <c r="LK203"/>
      <c r="LL203"/>
      <c r="LM203"/>
      <c r="LN203"/>
      <c r="LO203"/>
      <c r="LP203"/>
      <c r="LQ203"/>
      <c r="LR203"/>
      <c r="LS203"/>
      <c r="LT203"/>
      <c r="LU203"/>
      <c r="LV203"/>
      <c r="LW203"/>
      <c r="LX203"/>
      <c r="LY203"/>
      <c r="LZ203"/>
      <c r="MA203"/>
      <c r="MB203"/>
      <c r="MC203"/>
      <c r="MD203"/>
      <c r="ME203"/>
      <c r="MF203"/>
      <c r="MG203"/>
      <c r="MH203"/>
      <c r="MI203"/>
      <c r="MJ203"/>
      <c r="MK203"/>
      <c r="ML203"/>
      <c r="MM203"/>
      <c r="MN203"/>
      <c r="MO203"/>
      <c r="MP203"/>
      <c r="MQ203"/>
      <c r="MR203"/>
      <c r="MS203"/>
      <c r="MT203"/>
      <c r="MU203"/>
      <c r="MV203"/>
      <c r="MW203"/>
      <c r="MX203"/>
      <c r="MY203"/>
      <c r="MZ203"/>
      <c r="NA203"/>
      <c r="NB203"/>
      <c r="NC203"/>
      <c r="ND203"/>
      <c r="NE203"/>
      <c r="NF203"/>
      <c r="NG203"/>
      <c r="NH203"/>
      <c r="NI203"/>
      <c r="NJ203"/>
      <c r="NK203"/>
      <c r="NL203"/>
      <c r="NM203"/>
      <c r="NN203"/>
      <c r="NO203"/>
      <c r="NP203"/>
      <c r="NQ203"/>
      <c r="NR203"/>
      <c r="NS203"/>
      <c r="NT203"/>
      <c r="NU203"/>
      <c r="NV203"/>
      <c r="NW203"/>
      <c r="NX203"/>
      <c r="NY203"/>
      <c r="NZ203"/>
      <c r="OA203"/>
      <c r="OB203"/>
      <c r="OC203"/>
      <c r="OD203"/>
      <c r="OE203"/>
      <c r="OF203"/>
      <c r="OG203"/>
      <c r="OH203"/>
      <c r="OI203"/>
      <c r="OJ203"/>
      <c r="OK203"/>
      <c r="OL203"/>
      <c r="OM203"/>
      <c r="ON203"/>
      <c r="OO203"/>
      <c r="OP203"/>
      <c r="OQ203"/>
      <c r="OR203"/>
      <c r="OS203"/>
      <c r="OT203"/>
      <c r="OU203"/>
      <c r="OV203"/>
      <c r="OW203"/>
      <c r="OX203"/>
      <c r="OY203"/>
      <c r="OZ203"/>
      <c r="PA203"/>
      <c r="PB203"/>
      <c r="PC203"/>
      <c r="PD203"/>
      <c r="PE203"/>
      <c r="PF203"/>
      <c r="PG203"/>
      <c r="PH203"/>
      <c r="PI203"/>
      <c r="PJ203"/>
      <c r="PK203"/>
      <c r="PL203"/>
      <c r="PM203"/>
      <c r="PN203"/>
      <c r="PO203"/>
      <c r="PP203"/>
      <c r="PQ203"/>
      <c r="PR203"/>
      <c r="PS203"/>
      <c r="PT203"/>
      <c r="PU203"/>
      <c r="PV203"/>
      <c r="PW203"/>
      <c r="PX203"/>
      <c r="PY203"/>
      <c r="PZ203"/>
      <c r="QA203"/>
      <c r="QB203"/>
      <c r="QC203"/>
      <c r="QD203"/>
      <c r="QE203"/>
      <c r="QF203"/>
      <c r="QG203"/>
      <c r="QH203"/>
      <c r="QI203"/>
      <c r="QJ203"/>
      <c r="QK203"/>
      <c r="QL203"/>
      <c r="QM203"/>
      <c r="QN203"/>
      <c r="QO203"/>
      <c r="QP203"/>
      <c r="QQ203"/>
      <c r="QR203"/>
      <c r="QS203"/>
      <c r="QT203"/>
      <c r="QU203"/>
      <c r="QV203"/>
      <c r="QW203"/>
      <c r="QX203"/>
      <c r="QY203"/>
      <c r="QZ203"/>
      <c r="RA203"/>
      <c r="RB203"/>
      <c r="RC203"/>
      <c r="RD203"/>
      <c r="RE203"/>
      <c r="RF203"/>
      <c r="RG203"/>
      <c r="RH203"/>
      <c r="RI203"/>
      <c r="RJ203"/>
      <c r="RK203"/>
      <c r="RL203"/>
      <c r="RM203"/>
      <c r="RN203"/>
      <c r="RO203"/>
      <c r="RP203"/>
      <c r="RQ203"/>
      <c r="RR203"/>
      <c r="RS203"/>
      <c r="RT203"/>
      <c r="RU203"/>
      <c r="RV203"/>
      <c r="RW203"/>
      <c r="RX203"/>
      <c r="RY203"/>
      <c r="RZ203"/>
      <c r="SA203"/>
      <c r="SB203"/>
      <c r="SC203"/>
      <c r="SD203"/>
      <c r="SE203"/>
      <c r="SF203"/>
      <c r="SG203"/>
      <c r="SH203"/>
      <c r="SI203"/>
      <c r="SJ203"/>
      <c r="SK203"/>
      <c r="SL203"/>
      <c r="SM203"/>
      <c r="SN203"/>
      <c r="SO203"/>
      <c r="SP203"/>
      <c r="SQ203"/>
      <c r="SR203"/>
      <c r="SS203"/>
      <c r="ST203"/>
      <c r="SU203"/>
      <c r="SV203"/>
      <c r="SW203"/>
      <c r="SX203"/>
      <c r="SY203"/>
      <c r="SZ203"/>
      <c r="TA203"/>
      <c r="TB203"/>
      <c r="TC203"/>
      <c r="TD203"/>
      <c r="TE203"/>
      <c r="TF203"/>
      <c r="TG203"/>
      <c r="TH203"/>
      <c r="TI203"/>
      <c r="TJ203"/>
      <c r="TK203"/>
      <c r="TL203"/>
      <c r="TM203"/>
      <c r="TN203"/>
      <c r="TO203"/>
      <c r="TP203"/>
      <c r="TQ203"/>
      <c r="TR203"/>
      <c r="TS203"/>
      <c r="TT203"/>
      <c r="TU203"/>
      <c r="TV203"/>
      <c r="TW203"/>
      <c r="TX203"/>
      <c r="TY203"/>
      <c r="TZ203"/>
      <c r="UA203"/>
      <c r="UB203"/>
      <c r="UC203"/>
      <c r="UD203"/>
      <c r="UE203"/>
      <c r="UF203"/>
      <c r="UG203"/>
      <c r="UH203"/>
      <c r="UI203"/>
      <c r="UJ203"/>
      <c r="UK203"/>
      <c r="UL203"/>
      <c r="UM203"/>
      <c r="UN203"/>
      <c r="UO203"/>
      <c r="UP203"/>
      <c r="UQ203"/>
      <c r="UR203"/>
      <c r="US203"/>
      <c r="UT203"/>
      <c r="UU203"/>
      <c r="UV203"/>
      <c r="UW203"/>
      <c r="UX203"/>
      <c r="UY203"/>
      <c r="UZ203"/>
      <c r="VA203"/>
      <c r="VB203"/>
      <c r="VC203"/>
      <c r="VD203"/>
      <c r="VE203"/>
      <c r="VF203"/>
      <c r="VG203"/>
      <c r="VH203"/>
      <c r="VI203"/>
      <c r="VJ203"/>
      <c r="VK203"/>
      <c r="VL203"/>
      <c r="VM203"/>
      <c r="VN203"/>
      <c r="VO203"/>
      <c r="VP203"/>
      <c r="VQ203"/>
      <c r="VR203"/>
      <c r="VS203"/>
      <c r="VT203"/>
      <c r="VU203"/>
      <c r="VV203"/>
      <c r="VW203"/>
      <c r="VX203"/>
      <c r="VY203"/>
      <c r="VZ203"/>
      <c r="WA203"/>
      <c r="WB203"/>
      <c r="WC203"/>
      <c r="WD203"/>
      <c r="WE203"/>
      <c r="WF203"/>
      <c r="WG203"/>
      <c r="WH203"/>
      <c r="WI203"/>
      <c r="WJ203"/>
      <c r="WK203"/>
      <c r="WL203"/>
      <c r="WM203"/>
      <c r="WN203"/>
      <c r="WO203"/>
      <c r="WP203"/>
      <c r="WQ203"/>
      <c r="WR203"/>
      <c r="WS203"/>
      <c r="WT203"/>
      <c r="WU203"/>
      <c r="WV203"/>
      <c r="WW203"/>
      <c r="WX203"/>
      <c r="WY203"/>
      <c r="WZ203"/>
      <c r="XA203"/>
      <c r="XB203"/>
      <c r="XC203"/>
      <c r="XD203"/>
      <c r="XE203"/>
      <c r="XF203"/>
      <c r="XG203"/>
      <c r="XH203"/>
      <c r="XI203"/>
      <c r="XJ203"/>
      <c r="XK203"/>
      <c r="XL203"/>
      <c r="XM203"/>
      <c r="XN203"/>
      <c r="XO203"/>
      <c r="XP203"/>
      <c r="XQ203"/>
      <c r="XR203"/>
      <c r="XS203"/>
      <c r="XT203"/>
      <c r="XU203"/>
      <c r="XV203"/>
      <c r="XW203"/>
      <c r="XX203"/>
      <c r="XY203"/>
      <c r="XZ203"/>
      <c r="YA203"/>
      <c r="YB203"/>
      <c r="YC203"/>
      <c r="YD203"/>
      <c r="YE203"/>
      <c r="YF203"/>
      <c r="YG203"/>
      <c r="YH203"/>
      <c r="YI203"/>
      <c r="YJ203"/>
      <c r="YK203"/>
      <c r="YL203"/>
      <c r="YM203"/>
      <c r="YN203"/>
      <c r="YO203"/>
      <c r="YP203"/>
      <c r="YQ203"/>
      <c r="YR203"/>
      <c r="YS203"/>
      <c r="YT203"/>
      <c r="YU203"/>
      <c r="YV203"/>
      <c r="YW203"/>
      <c r="YX203"/>
      <c r="YY203"/>
      <c r="YZ203"/>
      <c r="ZA203"/>
    </row>
    <row r="204" spans="1:677" ht="13.5" customHeight="1" outlineLevel="1" thickBot="1">
      <c r="A204" s="268" t="s">
        <v>417</v>
      </c>
      <c r="B204" s="84">
        <f>D204</f>
        <v>1</v>
      </c>
      <c r="D204" s="62">
        <f t="shared" si="20"/>
        <v>1</v>
      </c>
      <c r="E204" s="122"/>
      <c r="F204" s="122"/>
      <c r="G204" s="122"/>
      <c r="H204" s="122"/>
      <c r="I204" s="122"/>
      <c r="J204" s="122"/>
      <c r="K204" s="122"/>
      <c r="L204" s="122"/>
      <c r="M204" s="122"/>
      <c r="N204" s="122"/>
      <c r="O204" s="122"/>
      <c r="P204" s="122"/>
      <c r="Q204" s="122"/>
      <c r="R204" s="122"/>
      <c r="S204" s="122"/>
      <c r="T204" s="122"/>
      <c r="U204" s="122"/>
      <c r="AB204"/>
      <c r="AD204" s="268" t="s">
        <v>417</v>
      </c>
      <c r="AE204" s="195"/>
      <c r="AF204" s="45"/>
      <c r="AH204" s="15"/>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s="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c r="IQ204"/>
      <c r="IR204"/>
      <c r="IS204"/>
      <c r="IT204"/>
      <c r="IU204"/>
      <c r="IV204"/>
      <c r="IW204"/>
      <c r="IX204"/>
      <c r="IY204"/>
      <c r="IZ204"/>
      <c r="JA204"/>
      <c r="JB204"/>
      <c r="JC204"/>
      <c r="JD204"/>
      <c r="JE204"/>
      <c r="JF204"/>
      <c r="JG204"/>
      <c r="JH204"/>
      <c r="JI204"/>
      <c r="JJ204"/>
      <c r="JK204"/>
      <c r="JL204"/>
      <c r="JM204"/>
      <c r="JN204"/>
      <c r="JO204"/>
      <c r="JP204"/>
      <c r="JQ204"/>
      <c r="JR204"/>
      <c r="JS204"/>
      <c r="JT204"/>
      <c r="JU204"/>
      <c r="JV204"/>
      <c r="JW204"/>
      <c r="JX204"/>
      <c r="JY204"/>
      <c r="JZ204"/>
      <c r="KA204"/>
      <c r="KB204"/>
      <c r="KC204"/>
      <c r="KD204"/>
      <c r="KE204"/>
      <c r="KF204"/>
      <c r="KG204"/>
      <c r="KH204"/>
      <c r="KI204"/>
      <c r="KJ204"/>
      <c r="KK204"/>
      <c r="KL204"/>
      <c r="KM204"/>
      <c r="KN204"/>
      <c r="KO204"/>
      <c r="KP204"/>
      <c r="KQ204"/>
      <c r="KR204"/>
      <c r="KS204"/>
      <c r="KT204"/>
      <c r="KU204"/>
      <c r="KV204"/>
      <c r="KW204"/>
      <c r="KX204"/>
      <c r="KY204"/>
      <c r="KZ204"/>
      <c r="LA204"/>
      <c r="LB204"/>
      <c r="LC204"/>
      <c r="LD204"/>
      <c r="LE204"/>
      <c r="LF204"/>
      <c r="LG204"/>
      <c r="LH204"/>
      <c r="LI204"/>
      <c r="LJ204"/>
      <c r="LK204"/>
      <c r="LL204"/>
      <c r="LM204"/>
      <c r="LN204"/>
      <c r="LO204"/>
      <c r="LP204"/>
      <c r="LQ204"/>
      <c r="LR204"/>
      <c r="LS204"/>
      <c r="LT204"/>
      <c r="LU204"/>
      <c r="LV204"/>
      <c r="LW204"/>
      <c r="LX204"/>
      <c r="LY204"/>
      <c r="LZ204"/>
      <c r="MA204"/>
      <c r="MB204"/>
      <c r="MC204"/>
      <c r="MD204"/>
      <c r="ME204"/>
      <c r="MF204"/>
      <c r="MG204"/>
      <c r="MH204"/>
      <c r="MI204"/>
      <c r="MJ204"/>
      <c r="MK204"/>
      <c r="ML204"/>
      <c r="MM204"/>
      <c r="MN204"/>
      <c r="MO204"/>
      <c r="MP204"/>
      <c r="MQ204"/>
      <c r="MR204"/>
      <c r="MS204"/>
      <c r="MT204"/>
      <c r="MU204"/>
      <c r="MV204"/>
      <c r="MW204"/>
      <c r="MX204"/>
      <c r="MY204"/>
      <c r="MZ204"/>
      <c r="NA204"/>
      <c r="NB204"/>
      <c r="NC204"/>
      <c r="ND204"/>
      <c r="NE204"/>
      <c r="NF204"/>
      <c r="NG204"/>
      <c r="NH204"/>
      <c r="NI204"/>
      <c r="NJ204"/>
      <c r="NK204"/>
      <c r="NL204"/>
      <c r="NM204"/>
      <c r="NN204"/>
      <c r="NO204"/>
      <c r="NP204"/>
      <c r="NQ204"/>
      <c r="NR204"/>
      <c r="NS204"/>
      <c r="NT204"/>
      <c r="NU204"/>
      <c r="NV204"/>
      <c r="NW204"/>
      <c r="NX204"/>
      <c r="NY204"/>
      <c r="NZ204"/>
      <c r="OA204"/>
      <c r="OB204"/>
      <c r="OC204"/>
      <c r="OD204"/>
      <c r="OE204"/>
      <c r="OF204"/>
      <c r="OG204"/>
      <c r="OH204"/>
      <c r="OI204"/>
      <c r="OJ204"/>
      <c r="OK204"/>
      <c r="OL204"/>
      <c r="OM204"/>
      <c r="ON204"/>
      <c r="OO204"/>
      <c r="OP204"/>
      <c r="OQ204"/>
      <c r="OR204"/>
      <c r="OS204"/>
      <c r="OT204"/>
      <c r="OU204"/>
      <c r="OV204"/>
      <c r="OW204"/>
      <c r="OX204"/>
      <c r="OY204"/>
      <c r="OZ204"/>
      <c r="PA204"/>
      <c r="PB204"/>
      <c r="PC204"/>
      <c r="PD204"/>
      <c r="PE204"/>
      <c r="PF204"/>
      <c r="PG204"/>
      <c r="PH204"/>
      <c r="PI204"/>
      <c r="PJ204"/>
      <c r="PK204"/>
      <c r="PL204"/>
      <c r="PM204"/>
      <c r="PN204"/>
      <c r="PO204"/>
      <c r="PP204"/>
      <c r="PQ204"/>
      <c r="PR204"/>
      <c r="PS204"/>
      <c r="PT204"/>
      <c r="PU204"/>
      <c r="PV204"/>
      <c r="PW204"/>
      <c r="PX204"/>
      <c r="PY204"/>
      <c r="PZ204"/>
      <c r="QA204"/>
      <c r="QB204"/>
      <c r="QC204"/>
      <c r="QD204"/>
      <c r="QE204"/>
      <c r="QF204"/>
      <c r="QG204"/>
      <c r="QH204"/>
      <c r="QI204"/>
      <c r="QJ204"/>
      <c r="QK204"/>
      <c r="QL204"/>
      <c r="QM204"/>
      <c r="QN204"/>
      <c r="QO204"/>
      <c r="QP204"/>
      <c r="QQ204"/>
      <c r="QR204"/>
      <c r="QS204"/>
      <c r="QT204"/>
      <c r="QU204"/>
      <c r="QV204"/>
      <c r="QW204"/>
      <c r="QX204"/>
      <c r="QY204"/>
      <c r="QZ204"/>
      <c r="RA204"/>
      <c r="RB204"/>
      <c r="RC204"/>
      <c r="RD204"/>
      <c r="RE204"/>
      <c r="RF204"/>
      <c r="RG204"/>
      <c r="RH204"/>
      <c r="RI204"/>
      <c r="RJ204"/>
      <c r="RK204"/>
      <c r="RL204"/>
      <c r="RM204"/>
      <c r="RN204"/>
      <c r="RO204"/>
      <c r="RP204"/>
      <c r="RQ204"/>
      <c r="RR204"/>
      <c r="RS204"/>
      <c r="RT204"/>
      <c r="RU204"/>
      <c r="RV204"/>
      <c r="RW204"/>
      <c r="RX204"/>
      <c r="RY204"/>
      <c r="RZ204"/>
      <c r="SA204"/>
      <c r="SB204"/>
      <c r="SC204"/>
      <c r="SD204"/>
      <c r="SE204"/>
      <c r="SF204"/>
      <c r="SG204"/>
      <c r="SH204"/>
      <c r="SI204"/>
      <c r="SJ204"/>
      <c r="SK204"/>
      <c r="SL204"/>
      <c r="SM204"/>
      <c r="SN204"/>
      <c r="SO204"/>
      <c r="SP204"/>
      <c r="SQ204"/>
      <c r="SR204"/>
      <c r="SS204"/>
      <c r="ST204"/>
      <c r="SU204"/>
      <c r="SV204"/>
      <c r="SW204"/>
      <c r="SX204"/>
      <c r="SY204"/>
      <c r="SZ204"/>
      <c r="TA204"/>
      <c r="TB204"/>
      <c r="TC204"/>
      <c r="TD204"/>
      <c r="TE204"/>
      <c r="TF204"/>
      <c r="TG204"/>
      <c r="TH204"/>
      <c r="TI204"/>
      <c r="TJ204"/>
      <c r="TK204"/>
      <c r="TL204"/>
      <c r="TM204"/>
      <c r="TN204"/>
      <c r="TO204"/>
      <c r="TP204"/>
      <c r="TQ204"/>
      <c r="TR204"/>
      <c r="TS204"/>
      <c r="TT204"/>
      <c r="TU204"/>
      <c r="TV204"/>
      <c r="TW204"/>
      <c r="TX204"/>
      <c r="TY204"/>
      <c r="TZ204"/>
      <c r="UA204"/>
      <c r="UB204"/>
      <c r="UC204"/>
      <c r="UD204"/>
      <c r="UE204"/>
      <c r="UF204"/>
      <c r="UG204"/>
      <c r="UH204"/>
      <c r="UI204"/>
      <c r="UJ204"/>
      <c r="UK204"/>
      <c r="UL204"/>
      <c r="UM204"/>
      <c r="UN204"/>
      <c r="UO204"/>
      <c r="UP204"/>
      <c r="UQ204"/>
      <c r="UR204"/>
      <c r="US204"/>
      <c r="UT204"/>
      <c r="UU204"/>
      <c r="UV204"/>
      <c r="UW204"/>
      <c r="UX204"/>
      <c r="UY204"/>
      <c r="UZ204"/>
      <c r="VA204"/>
      <c r="VB204"/>
      <c r="VC204"/>
      <c r="VD204"/>
      <c r="VE204"/>
      <c r="VF204"/>
      <c r="VG204"/>
      <c r="VH204"/>
      <c r="VI204"/>
      <c r="VJ204"/>
      <c r="VK204"/>
      <c r="VL204"/>
      <c r="VM204"/>
      <c r="VN204"/>
      <c r="VO204"/>
      <c r="VP204"/>
      <c r="VQ204"/>
      <c r="VR204"/>
      <c r="VS204"/>
      <c r="VT204"/>
      <c r="VU204"/>
      <c r="VV204"/>
      <c r="VW204"/>
      <c r="VX204"/>
      <c r="VY204"/>
      <c r="VZ204"/>
      <c r="WA204"/>
      <c r="WB204"/>
      <c r="WC204"/>
      <c r="WD204"/>
      <c r="WE204"/>
      <c r="WF204"/>
      <c r="WG204"/>
      <c r="WH204"/>
      <c r="WI204"/>
      <c r="WJ204"/>
      <c r="WK204"/>
      <c r="WL204"/>
      <c r="WM204"/>
      <c r="WN204"/>
      <c r="WO204"/>
      <c r="WP204"/>
      <c r="WQ204"/>
      <c r="WR204"/>
      <c r="WS204"/>
      <c r="WT204"/>
      <c r="WU204"/>
      <c r="WV204"/>
      <c r="WW204"/>
      <c r="WX204"/>
      <c r="WY204"/>
      <c r="WZ204"/>
      <c r="XA204"/>
      <c r="XB204"/>
      <c r="XC204"/>
      <c r="XD204"/>
      <c r="XE204"/>
      <c r="XF204"/>
      <c r="XG204"/>
      <c r="XH204"/>
      <c r="XI204"/>
      <c r="XJ204"/>
      <c r="XK204"/>
      <c r="XL204"/>
      <c r="XM204"/>
      <c r="XN204"/>
      <c r="XO204"/>
      <c r="XP204"/>
      <c r="XQ204"/>
      <c r="XR204"/>
      <c r="XS204"/>
      <c r="XT204"/>
      <c r="XU204"/>
      <c r="XV204"/>
      <c r="XW204"/>
      <c r="XX204"/>
      <c r="XY204"/>
      <c r="XZ204"/>
      <c r="YA204"/>
      <c r="YB204"/>
      <c r="YC204"/>
      <c r="YD204"/>
      <c r="YE204"/>
      <c r="YF204"/>
      <c r="YG204"/>
      <c r="YH204"/>
      <c r="YI204"/>
      <c r="YJ204"/>
      <c r="YK204"/>
      <c r="YL204"/>
      <c r="YM204"/>
      <c r="YN204"/>
      <c r="YO204"/>
      <c r="YP204"/>
      <c r="YQ204"/>
      <c r="YR204"/>
      <c r="YS204"/>
      <c r="YT204"/>
      <c r="YU204"/>
      <c r="YV204"/>
      <c r="YW204"/>
      <c r="YX204"/>
      <c r="YY204"/>
      <c r="YZ204"/>
      <c r="ZA204"/>
    </row>
    <row r="205" spans="1:677" s="35" customFormat="1" ht="14.25" outlineLevel="1" thickTop="1" thickBot="1">
      <c r="A205" s="78" t="s">
        <v>948</v>
      </c>
      <c r="B205" s="84" t="str">
        <f t="shared" si="22"/>
        <v>-</v>
      </c>
      <c r="C205" s="62">
        <v>1</v>
      </c>
      <c r="D205" s="62">
        <f t="shared" si="20"/>
        <v>1</v>
      </c>
      <c r="E205" s="122"/>
      <c r="F205" s="122"/>
      <c r="G205" s="122"/>
      <c r="H205" s="122"/>
      <c r="I205" s="122"/>
      <c r="J205" s="122"/>
      <c r="K205" s="122"/>
      <c r="L205" s="122"/>
      <c r="M205" s="122"/>
      <c r="N205" s="122"/>
      <c r="O205" s="122"/>
      <c r="P205" s="122"/>
      <c r="Q205" s="122"/>
      <c r="R205" s="122"/>
      <c r="S205" s="122"/>
      <c r="T205" s="122"/>
      <c r="U205" s="122"/>
      <c r="V205" s="31"/>
      <c r="W205" s="31"/>
      <c r="X205" s="1"/>
      <c r="Y205" s="1"/>
      <c r="Z205" s="1"/>
      <c r="AA205" s="43"/>
      <c r="AB205" s="181" t="s">
        <v>153</v>
      </c>
      <c r="AC205" s="179"/>
      <c r="AN205" s="127"/>
      <c r="AO205" s="127"/>
      <c r="AP205" s="127"/>
      <c r="AQ205" s="127"/>
      <c r="AR205" s="127"/>
      <c r="AS205" s="127"/>
      <c r="AT205" s="127"/>
      <c r="AU205" s="127"/>
      <c r="AV205" s="127"/>
      <c r="AW205" s="127"/>
      <c r="AX205" s="127"/>
      <c r="AY205" s="127"/>
      <c r="AZ205" s="127"/>
      <c r="BA205" s="127"/>
      <c r="BB205" s="127"/>
      <c r="BC205" s="127"/>
      <c r="BD205" s="127"/>
      <c r="BE205" s="127"/>
      <c r="BF205" s="127"/>
      <c r="BG205" s="127"/>
      <c r="BH205" s="127"/>
      <c r="BI205" s="127"/>
      <c r="BJ205" s="127"/>
      <c r="BK205" s="127"/>
      <c r="BL205" s="127"/>
      <c r="BM205" s="127"/>
      <c r="BN205" s="127"/>
      <c r="BO205" s="127"/>
      <c r="BP205" s="127"/>
      <c r="BQ205" s="127"/>
      <c r="BR205" s="127"/>
      <c r="BS205" s="127"/>
      <c r="BT205" s="127"/>
      <c r="BU205" s="204"/>
      <c r="BV205" s="127"/>
      <c r="BW205" s="127"/>
      <c r="BX205" s="127"/>
      <c r="BY205" s="127"/>
      <c r="BZ205" s="127"/>
      <c r="CA205" s="127"/>
      <c r="CB205" s="127"/>
      <c r="CC205" s="127"/>
      <c r="CD205" s="127"/>
      <c r="CE205" s="127"/>
      <c r="CF205" s="127"/>
      <c r="CG205" s="127"/>
      <c r="CH205" s="127"/>
      <c r="CI205" s="127"/>
      <c r="CJ205" s="127"/>
      <c r="CK205" s="127"/>
      <c r="CL205" s="127"/>
      <c r="CM205" s="127"/>
      <c r="CN205" s="127"/>
      <c r="CO205" s="127"/>
      <c r="CP205" s="127"/>
      <c r="CQ205" s="127"/>
      <c r="CR205" s="127"/>
      <c r="CS205" s="127"/>
      <c r="CT205" s="127"/>
      <c r="CU205" s="127"/>
      <c r="CV205" s="127"/>
      <c r="CW205" s="127"/>
      <c r="CX205" s="127"/>
      <c r="CY205" s="127"/>
      <c r="CZ205" s="127"/>
      <c r="DA205" s="127"/>
      <c r="DB205" s="127"/>
      <c r="DC205" s="127"/>
      <c r="DD205" s="127"/>
      <c r="DE205" s="127"/>
      <c r="DF205" s="127"/>
      <c r="DG205" s="127"/>
      <c r="DH205" s="127"/>
      <c r="DI205" s="127"/>
      <c r="DJ205" s="127"/>
      <c r="DK205" s="127"/>
      <c r="DL205" s="127"/>
      <c r="DM205" s="127"/>
      <c r="DN205" s="127"/>
      <c r="DO205" s="127"/>
      <c r="DP205" s="127"/>
      <c r="DQ205" s="127"/>
      <c r="DR205" s="127"/>
      <c r="DS205" s="127"/>
      <c r="DT205" s="127"/>
      <c r="DU205" s="127"/>
      <c r="DV205" s="127"/>
      <c r="DW205" s="127"/>
      <c r="DX205" s="127"/>
      <c r="DY205" s="127"/>
      <c r="DZ205" s="127"/>
      <c r="EA205" s="127"/>
      <c r="EB205" s="127"/>
      <c r="EC205" s="127"/>
      <c r="ED205" s="127"/>
      <c r="EE205" s="127"/>
      <c r="EF205" s="127"/>
      <c r="EG205" s="127"/>
      <c r="EH205" s="127"/>
      <c r="EI205" s="127"/>
      <c r="EJ205" s="127"/>
      <c r="EK205" s="127"/>
      <c r="EL205" s="127"/>
      <c r="EM205" s="127"/>
      <c r="EN205" s="127"/>
      <c r="EO205" s="127"/>
      <c r="EP205" s="127"/>
      <c r="EQ205" s="127"/>
      <c r="ER205" s="127"/>
      <c r="ES205" s="127"/>
      <c r="ET205" s="127"/>
      <c r="EU205" s="127"/>
      <c r="EV205" s="127"/>
      <c r="EW205" s="127"/>
      <c r="EX205" s="127"/>
      <c r="EY205" s="127"/>
      <c r="EZ205" s="127"/>
      <c r="FA205" s="127"/>
      <c r="FB205" s="127"/>
      <c r="FC205" s="127"/>
      <c r="FD205" s="127"/>
      <c r="FE205" s="127"/>
      <c r="FF205" s="127"/>
      <c r="FG205" s="127"/>
      <c r="FH205" s="127"/>
      <c r="FI205" s="127"/>
      <c r="FJ205" s="127"/>
      <c r="FK205" s="127"/>
      <c r="FL205" s="127"/>
      <c r="FM205" s="127"/>
      <c r="FN205" s="127"/>
      <c r="FO205" s="127"/>
      <c r="FP205" s="127"/>
      <c r="FQ205" s="127"/>
      <c r="FR205" s="127"/>
      <c r="FS205" s="127"/>
      <c r="FT205" s="127"/>
      <c r="FU205" s="127"/>
      <c r="FV205" s="127"/>
      <c r="FW205" s="127"/>
      <c r="FX205" s="127"/>
      <c r="FY205" s="127"/>
      <c r="FZ205" s="127"/>
      <c r="GA205" s="127"/>
      <c r="GB205" s="127"/>
      <c r="GC205" s="127"/>
      <c r="GD205" s="127"/>
      <c r="GE205" s="127"/>
      <c r="GF205" s="127"/>
      <c r="GG205" s="127"/>
      <c r="GH205" s="127"/>
      <c r="GI205" s="127"/>
      <c r="GJ205" s="127"/>
      <c r="GK205" s="127"/>
      <c r="GL205" s="127"/>
      <c r="GM205" s="127"/>
      <c r="GN205" s="127"/>
      <c r="GO205" s="127"/>
      <c r="GP205" s="127"/>
      <c r="GQ205" s="127"/>
      <c r="GR205" s="127"/>
      <c r="GS205" s="127"/>
      <c r="GT205" s="127"/>
      <c r="GU205" s="127"/>
      <c r="GV205" s="127"/>
      <c r="GW205" s="127"/>
      <c r="GX205" s="127"/>
      <c r="GY205" s="127"/>
      <c r="GZ205" s="127"/>
      <c r="HA205" s="127"/>
      <c r="HB205" s="127"/>
      <c r="HC205" s="127"/>
      <c r="HD205" s="127"/>
      <c r="HE205" s="127"/>
      <c r="HF205" s="127"/>
      <c r="HG205" s="127"/>
      <c r="HH205" s="127"/>
      <c r="HI205" s="127"/>
      <c r="HJ205" s="127"/>
      <c r="HK205" s="127"/>
      <c r="HL205" s="127"/>
      <c r="HM205" s="127"/>
      <c r="HN205" s="127"/>
      <c r="HO205" s="127"/>
      <c r="HP205" s="127"/>
      <c r="HQ205" s="127"/>
      <c r="HR205" s="127"/>
      <c r="HS205" s="127"/>
      <c r="HT205" s="127"/>
      <c r="HU205" s="127"/>
      <c r="HV205" s="127"/>
      <c r="HW205" s="127"/>
      <c r="HX205" s="127"/>
      <c r="HY205" s="127"/>
      <c r="HZ205" s="127"/>
      <c r="IA205" s="127"/>
      <c r="IB205" s="127"/>
      <c r="IC205" s="127"/>
      <c r="ID205" s="127"/>
      <c r="IE205" s="127"/>
      <c r="IF205" s="127"/>
      <c r="IG205" s="127"/>
      <c r="IH205" s="127"/>
      <c r="II205" s="127"/>
      <c r="IJ205" s="127"/>
      <c r="IK205" s="127"/>
      <c r="IL205" s="127"/>
      <c r="IM205" s="127"/>
      <c r="IN205" s="127"/>
      <c r="IO205" s="127"/>
      <c r="IP205" s="127"/>
      <c r="IQ205" s="127"/>
      <c r="IR205" s="127"/>
      <c r="IS205" s="127"/>
      <c r="IT205" s="127"/>
      <c r="IU205" s="127"/>
      <c r="IV205" s="127"/>
      <c r="IW205" s="127"/>
      <c r="IX205" s="127"/>
      <c r="IY205" s="127"/>
      <c r="IZ205" s="127"/>
      <c r="JA205" s="127"/>
      <c r="JB205" s="127"/>
      <c r="JC205" s="127"/>
      <c r="JD205" s="127"/>
      <c r="JE205" s="127"/>
      <c r="JF205" s="127"/>
      <c r="JG205" s="127"/>
      <c r="JH205" s="127"/>
      <c r="JI205" s="127"/>
      <c r="JJ205" s="127"/>
      <c r="JK205" s="127"/>
      <c r="JL205" s="127"/>
      <c r="JM205" s="127"/>
      <c r="JN205" s="127"/>
      <c r="JO205" s="127"/>
      <c r="JP205" s="127"/>
      <c r="JQ205" s="127"/>
      <c r="JR205" s="127"/>
      <c r="JS205" s="127"/>
      <c r="JT205" s="127"/>
      <c r="JU205" s="127"/>
      <c r="JV205" s="127"/>
      <c r="JW205" s="127"/>
      <c r="JX205" s="127"/>
      <c r="JY205" s="127"/>
      <c r="JZ205" s="127"/>
      <c r="KA205" s="127"/>
      <c r="KB205" s="127"/>
      <c r="KC205" s="127"/>
      <c r="KD205" s="127"/>
      <c r="KE205" s="127"/>
      <c r="KF205" s="127"/>
      <c r="KG205" s="127"/>
      <c r="KH205" s="127"/>
      <c r="KI205" s="127"/>
      <c r="KJ205" s="127"/>
      <c r="KK205" s="127"/>
      <c r="KL205" s="127"/>
      <c r="KM205" s="127"/>
      <c r="KN205" s="127"/>
      <c r="KO205" s="127"/>
      <c r="KP205" s="127"/>
      <c r="KQ205" s="127"/>
      <c r="KR205" s="127"/>
      <c r="KS205" s="127"/>
      <c r="KT205" s="127"/>
      <c r="KU205" s="127"/>
      <c r="KV205" s="127"/>
      <c r="KW205" s="127"/>
      <c r="KX205" s="127"/>
      <c r="KY205" s="127"/>
      <c r="KZ205" s="127"/>
      <c r="LA205" s="127"/>
      <c r="LB205" s="127"/>
      <c r="LC205" s="127"/>
      <c r="LD205" s="127"/>
      <c r="LE205" s="127"/>
      <c r="LF205" s="127"/>
      <c r="LG205" s="127"/>
      <c r="LH205" s="127"/>
      <c r="LI205" s="127"/>
      <c r="LJ205" s="127"/>
      <c r="LK205" s="127"/>
      <c r="LL205" s="127"/>
      <c r="LM205" s="127"/>
      <c r="LN205" s="127"/>
      <c r="LO205" s="127"/>
      <c r="LP205" s="127"/>
      <c r="LQ205" s="127"/>
      <c r="LR205" s="127"/>
      <c r="LS205" s="127"/>
      <c r="LT205" s="127"/>
      <c r="LU205" s="127"/>
      <c r="LV205" s="127"/>
      <c r="LW205" s="127"/>
      <c r="LX205" s="127"/>
      <c r="LY205" s="127"/>
      <c r="LZ205" s="127"/>
      <c r="MA205" s="127"/>
      <c r="MB205" s="127"/>
      <c r="MC205" s="127"/>
      <c r="MD205" s="127"/>
      <c r="ME205" s="127"/>
      <c r="MF205" s="127"/>
      <c r="MG205" s="127"/>
      <c r="MH205" s="127"/>
      <c r="MI205" s="127"/>
      <c r="MJ205" s="127"/>
      <c r="MK205" s="127"/>
      <c r="ML205" s="127"/>
      <c r="MM205" s="127"/>
      <c r="MN205" s="127"/>
      <c r="MO205" s="127"/>
      <c r="MP205" s="127"/>
      <c r="MQ205" s="127"/>
      <c r="MR205" s="127"/>
      <c r="MS205" s="127"/>
      <c r="MT205" s="127"/>
      <c r="MU205" s="127"/>
      <c r="MV205" s="127"/>
      <c r="MW205" s="127"/>
      <c r="MX205" s="127"/>
      <c r="MY205" s="127"/>
      <c r="MZ205" s="127"/>
      <c r="NA205" s="127"/>
      <c r="NB205" s="127"/>
      <c r="NC205" s="127"/>
      <c r="ND205" s="127"/>
      <c r="NE205" s="127"/>
      <c r="NF205" s="127"/>
      <c r="NG205" s="127"/>
      <c r="NH205" s="127"/>
      <c r="NI205" s="127"/>
      <c r="NJ205" s="127"/>
      <c r="NK205" s="127"/>
      <c r="NL205" s="127"/>
      <c r="NM205" s="127"/>
      <c r="NN205" s="127"/>
      <c r="NO205" s="127"/>
      <c r="NP205" s="127"/>
      <c r="NQ205" s="127"/>
      <c r="NR205" s="127"/>
      <c r="NS205" s="127"/>
      <c r="NT205" s="127"/>
      <c r="NU205" s="127"/>
      <c r="NV205" s="127"/>
      <c r="NW205" s="127"/>
      <c r="NX205" s="127"/>
      <c r="NY205" s="127"/>
      <c r="NZ205" s="127"/>
      <c r="OA205" s="127"/>
      <c r="OB205" s="127"/>
      <c r="OC205" s="127"/>
      <c r="OD205" s="127"/>
      <c r="OE205" s="127"/>
      <c r="OF205" s="127"/>
      <c r="OG205" s="127"/>
      <c r="OH205" s="127"/>
      <c r="OI205" s="127"/>
      <c r="OJ205" s="127"/>
      <c r="OK205" s="127"/>
      <c r="OL205" s="127"/>
      <c r="OM205" s="127"/>
      <c r="ON205" s="127"/>
      <c r="OO205" s="127"/>
      <c r="OP205" s="127"/>
      <c r="OQ205" s="127"/>
      <c r="OR205" s="127"/>
      <c r="OS205" s="127"/>
      <c r="OT205" s="127"/>
      <c r="OU205" s="127"/>
      <c r="OV205" s="127"/>
      <c r="OW205" s="127"/>
      <c r="OX205" s="127"/>
      <c r="OY205" s="127"/>
      <c r="OZ205" s="127"/>
      <c r="PA205" s="127"/>
      <c r="PB205" s="127"/>
      <c r="PC205" s="127"/>
      <c r="PD205" s="127"/>
      <c r="PE205" s="127"/>
      <c r="PF205" s="127"/>
      <c r="PG205" s="127"/>
      <c r="PH205" s="127"/>
      <c r="PI205" s="127"/>
      <c r="PJ205" s="127"/>
      <c r="PK205" s="127"/>
      <c r="PL205" s="127"/>
      <c r="PM205" s="127"/>
      <c r="PN205" s="127"/>
      <c r="PO205" s="127"/>
      <c r="PP205" s="127"/>
      <c r="PQ205" s="127"/>
      <c r="PR205" s="127"/>
      <c r="PS205" s="127"/>
      <c r="PT205" s="127"/>
      <c r="PU205" s="127"/>
      <c r="PV205" s="127"/>
      <c r="PW205" s="127"/>
      <c r="PX205" s="127"/>
      <c r="PY205" s="127"/>
      <c r="PZ205" s="127"/>
      <c r="QA205" s="127"/>
      <c r="QB205" s="127"/>
      <c r="QC205" s="127"/>
      <c r="QD205" s="127"/>
      <c r="QE205" s="127"/>
      <c r="QF205" s="127"/>
      <c r="QG205" s="127"/>
      <c r="QH205" s="127"/>
      <c r="QI205" s="127"/>
      <c r="QJ205" s="127"/>
      <c r="QK205" s="127"/>
      <c r="QL205" s="127"/>
      <c r="QM205" s="127"/>
      <c r="QN205" s="127"/>
      <c r="QO205" s="127"/>
      <c r="QP205" s="127"/>
      <c r="QQ205" s="127"/>
      <c r="QR205" s="127"/>
      <c r="QS205" s="127"/>
      <c r="QT205" s="127"/>
      <c r="QU205" s="127"/>
      <c r="QV205" s="127"/>
      <c r="QW205" s="127"/>
      <c r="QX205" s="127"/>
      <c r="QY205" s="127"/>
      <c r="QZ205" s="127"/>
      <c r="RA205" s="127"/>
      <c r="RB205" s="127"/>
      <c r="RC205" s="127"/>
      <c r="RD205" s="127"/>
      <c r="RE205" s="127"/>
      <c r="RF205" s="127"/>
      <c r="RG205" s="127"/>
      <c r="RH205" s="127"/>
      <c r="RI205" s="127"/>
      <c r="RJ205" s="127"/>
      <c r="RK205" s="127"/>
      <c r="RL205" s="127"/>
      <c r="RM205" s="127"/>
      <c r="RN205" s="127"/>
      <c r="RO205" s="127"/>
      <c r="RP205" s="127"/>
      <c r="RQ205" s="127"/>
      <c r="RR205" s="127"/>
      <c r="RS205" s="127"/>
      <c r="RT205" s="127"/>
      <c r="RU205" s="127"/>
      <c r="RV205" s="127"/>
      <c r="RW205" s="127"/>
      <c r="RX205" s="127"/>
      <c r="RY205" s="127"/>
      <c r="RZ205" s="127"/>
      <c r="SA205" s="127"/>
      <c r="SB205" s="127"/>
      <c r="SC205" s="127"/>
      <c r="SD205" s="127"/>
      <c r="SE205" s="127"/>
      <c r="SF205" s="127"/>
      <c r="SG205" s="127"/>
      <c r="SH205" s="127"/>
      <c r="SI205" s="127"/>
      <c r="SJ205" s="127"/>
      <c r="SK205" s="127"/>
      <c r="SL205" s="127"/>
      <c r="SM205" s="127"/>
      <c r="SN205" s="127"/>
      <c r="SO205" s="127"/>
      <c r="SP205" s="127"/>
      <c r="SQ205" s="127"/>
      <c r="SR205" s="127"/>
      <c r="SS205" s="127"/>
      <c r="ST205" s="127"/>
      <c r="SU205" s="127"/>
      <c r="SV205" s="127"/>
      <c r="SW205" s="127"/>
      <c r="SX205" s="127"/>
      <c r="SY205" s="127"/>
      <c r="SZ205" s="127"/>
      <c r="TA205" s="127"/>
      <c r="TB205" s="127"/>
      <c r="TC205" s="127"/>
      <c r="TD205" s="127"/>
      <c r="TE205" s="127"/>
      <c r="TF205" s="127"/>
      <c r="TG205" s="127"/>
      <c r="TH205" s="127"/>
      <c r="TI205" s="127"/>
      <c r="TJ205" s="127"/>
      <c r="TK205" s="127"/>
      <c r="TL205" s="127"/>
      <c r="TM205" s="127"/>
      <c r="TN205" s="127"/>
      <c r="TO205" s="127"/>
      <c r="TP205" s="127"/>
      <c r="TQ205" s="127"/>
      <c r="TR205" s="127"/>
      <c r="TS205" s="127"/>
      <c r="TT205" s="127"/>
      <c r="TU205" s="127"/>
      <c r="TV205" s="127"/>
      <c r="TW205" s="127"/>
      <c r="TX205" s="127"/>
      <c r="TY205" s="127"/>
      <c r="TZ205" s="127"/>
      <c r="UA205" s="127"/>
      <c r="UB205" s="127"/>
      <c r="UC205" s="127"/>
      <c r="UD205" s="127"/>
      <c r="UE205" s="127"/>
      <c r="UF205" s="127"/>
      <c r="UG205" s="127"/>
      <c r="UH205" s="127"/>
      <c r="UI205" s="127"/>
      <c r="UJ205" s="127"/>
      <c r="UK205" s="127"/>
      <c r="UL205" s="127"/>
      <c r="UM205" s="127"/>
      <c r="UN205" s="127"/>
      <c r="UO205" s="127"/>
      <c r="UP205" s="127"/>
      <c r="UQ205" s="127"/>
      <c r="UR205" s="127"/>
      <c r="US205" s="127"/>
      <c r="UT205" s="127"/>
      <c r="UU205" s="127"/>
      <c r="UV205" s="127"/>
      <c r="UW205" s="127"/>
      <c r="UX205" s="127"/>
      <c r="UY205" s="127"/>
      <c r="UZ205" s="127"/>
      <c r="VA205" s="127"/>
      <c r="VB205" s="127"/>
      <c r="VC205" s="127"/>
      <c r="VD205" s="127"/>
      <c r="VE205" s="127"/>
      <c r="VF205" s="127"/>
      <c r="VG205" s="127"/>
      <c r="VH205" s="127"/>
      <c r="VI205" s="127"/>
      <c r="VJ205" s="127"/>
      <c r="VK205" s="127"/>
      <c r="VL205" s="127"/>
      <c r="VM205" s="127"/>
      <c r="VN205" s="127"/>
      <c r="VO205" s="127"/>
      <c r="VP205" s="127"/>
      <c r="VQ205" s="127"/>
      <c r="VR205" s="127"/>
      <c r="VS205" s="127"/>
      <c r="VT205" s="127"/>
      <c r="VU205" s="127"/>
      <c r="VV205" s="127"/>
      <c r="VW205" s="127"/>
      <c r="VX205" s="127"/>
      <c r="VY205" s="127"/>
      <c r="VZ205" s="127"/>
      <c r="WA205" s="127"/>
      <c r="WB205" s="127"/>
      <c r="WC205" s="127"/>
      <c r="WD205" s="127"/>
      <c r="WE205" s="127"/>
      <c r="WF205" s="127"/>
      <c r="WG205" s="127"/>
      <c r="WH205" s="127"/>
      <c r="WI205" s="127"/>
      <c r="WJ205" s="127"/>
      <c r="WK205" s="127"/>
      <c r="WL205" s="127"/>
      <c r="WM205" s="127"/>
      <c r="WN205" s="127"/>
      <c r="WO205" s="127"/>
      <c r="WP205" s="127"/>
      <c r="WQ205" s="127"/>
      <c r="WR205" s="127"/>
      <c r="WS205" s="127"/>
      <c r="WT205" s="127"/>
      <c r="WU205" s="127"/>
      <c r="WV205" s="127"/>
      <c r="WW205" s="127"/>
      <c r="WX205" s="127"/>
      <c r="WY205" s="127"/>
      <c r="WZ205" s="127"/>
      <c r="XA205" s="127"/>
      <c r="XB205" s="127"/>
      <c r="XC205" s="127"/>
      <c r="XD205" s="127"/>
      <c r="XE205" s="127"/>
      <c r="XF205" s="127"/>
      <c r="XG205" s="127"/>
      <c r="XH205" s="127"/>
      <c r="XI205" s="127"/>
      <c r="XJ205" s="127"/>
      <c r="XK205" s="127"/>
      <c r="XL205" s="127"/>
      <c r="XM205" s="127"/>
      <c r="XN205" s="127"/>
      <c r="XO205" s="127"/>
      <c r="XP205" s="127"/>
      <c r="XQ205" s="127"/>
      <c r="XR205" s="127"/>
      <c r="XS205" s="127"/>
      <c r="XT205" s="127"/>
      <c r="XU205" s="127"/>
      <c r="XV205" s="127"/>
      <c r="XW205" s="127"/>
      <c r="XX205" s="127"/>
      <c r="XY205" s="127"/>
      <c r="XZ205" s="127"/>
      <c r="YA205" s="127"/>
      <c r="YB205" s="127"/>
      <c r="YC205" s="127"/>
      <c r="YD205" s="127"/>
      <c r="YE205" s="127"/>
      <c r="YF205" s="127"/>
      <c r="YG205" s="127"/>
      <c r="YH205" s="127"/>
      <c r="YI205" s="127"/>
      <c r="YJ205" s="127"/>
      <c r="YK205" s="127"/>
      <c r="YL205" s="127"/>
      <c r="YM205" s="127"/>
      <c r="YN205" s="127"/>
      <c r="YO205" s="127"/>
      <c r="YP205" s="127"/>
      <c r="YQ205" s="127"/>
      <c r="YR205" s="127"/>
      <c r="YS205" s="127"/>
      <c r="YT205" s="127"/>
      <c r="YU205" s="127"/>
      <c r="YV205" s="127"/>
      <c r="YW205" s="127"/>
      <c r="YX205" s="127"/>
      <c r="YY205" s="127"/>
      <c r="YZ205" s="127"/>
      <c r="ZA205" s="127"/>
    </row>
    <row r="206" spans="1:677" ht="13.5" customHeight="1" outlineLevel="1" thickTop="1" thickBot="1">
      <c r="A206" s="5" t="s">
        <v>941</v>
      </c>
      <c r="B206" s="84" t="str">
        <f t="shared" si="22"/>
        <v>-</v>
      </c>
      <c r="C206" s="62">
        <v>1</v>
      </c>
      <c r="D206" s="62">
        <f t="shared" si="20"/>
        <v>1</v>
      </c>
      <c r="E206" s="122"/>
      <c r="F206" s="122"/>
      <c r="G206" s="122"/>
      <c r="H206" s="122"/>
      <c r="I206" s="122"/>
      <c r="J206" s="122"/>
      <c r="K206" s="122"/>
      <c r="L206" s="122"/>
      <c r="M206" s="122"/>
      <c r="N206" s="122"/>
      <c r="O206" s="122"/>
      <c r="P206" s="122"/>
      <c r="Q206" s="122"/>
      <c r="R206" s="122"/>
      <c r="S206" s="122"/>
      <c r="T206" s="122"/>
      <c r="U206" s="122"/>
      <c r="Y206" s="43"/>
      <c r="Z206" s="158" t="s">
        <v>19</v>
      </c>
      <c r="AA206" s="4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s="204"/>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c r="IQ206"/>
      <c r="IR206"/>
      <c r="IS206"/>
      <c r="IT206"/>
      <c r="IU206"/>
      <c r="IV206"/>
      <c r="IW206"/>
      <c r="IX206"/>
      <c r="IY206"/>
      <c r="IZ206"/>
      <c r="JA206"/>
      <c r="JB206"/>
      <c r="JC206"/>
      <c r="JD206"/>
      <c r="JE206"/>
      <c r="JF206"/>
      <c r="JG206"/>
      <c r="JH206"/>
      <c r="JI206"/>
      <c r="JJ206"/>
      <c r="JK206"/>
      <c r="JL206"/>
      <c r="JM206"/>
      <c r="JN206"/>
      <c r="JO206"/>
      <c r="JP206"/>
      <c r="JQ206"/>
      <c r="JR206"/>
      <c r="JS206"/>
      <c r="JT206"/>
      <c r="JU206"/>
      <c r="JV206"/>
      <c r="JW206"/>
      <c r="JX206"/>
      <c r="JY206"/>
      <c r="JZ206"/>
      <c r="KA206"/>
      <c r="KB206"/>
      <c r="KC206"/>
      <c r="KD206"/>
      <c r="KE206"/>
      <c r="KF206"/>
      <c r="KG206"/>
      <c r="KH206"/>
      <c r="KI206"/>
      <c r="KJ206"/>
      <c r="KK206"/>
      <c r="KL206"/>
      <c r="KM206"/>
      <c r="KN206"/>
      <c r="KO206"/>
      <c r="KP206"/>
      <c r="KQ206"/>
      <c r="KR206"/>
      <c r="KS206"/>
      <c r="KT206"/>
      <c r="KU206"/>
      <c r="KV206"/>
      <c r="KW206"/>
      <c r="KX206"/>
      <c r="KY206"/>
      <c r="KZ206"/>
      <c r="LA206"/>
      <c r="LB206"/>
      <c r="LC206"/>
      <c r="LD206"/>
      <c r="LE206"/>
      <c r="LF206"/>
      <c r="LG206"/>
      <c r="LH206"/>
      <c r="LI206"/>
      <c r="LJ206"/>
      <c r="LK206"/>
      <c r="LL206"/>
      <c r="LM206"/>
      <c r="LN206"/>
      <c r="LO206"/>
      <c r="LP206"/>
      <c r="LQ206"/>
      <c r="LR206"/>
      <c r="LS206"/>
      <c r="LT206"/>
      <c r="LU206"/>
      <c r="LV206"/>
      <c r="LW206"/>
      <c r="LX206"/>
      <c r="LY206"/>
      <c r="LZ206"/>
      <c r="MA206"/>
      <c r="MB206"/>
      <c r="MC206"/>
      <c r="MD206"/>
      <c r="ME206"/>
      <c r="MF206"/>
      <c r="MG206"/>
      <c r="MH206"/>
      <c r="MI206"/>
      <c r="MJ206"/>
      <c r="MK206"/>
      <c r="ML206"/>
      <c r="MM206"/>
      <c r="MN206"/>
      <c r="MO206"/>
      <c r="MP206"/>
      <c r="MQ206"/>
      <c r="MR206"/>
      <c r="MS206"/>
      <c r="MT206"/>
      <c r="MU206"/>
      <c r="MV206"/>
      <c r="MW206"/>
      <c r="MX206"/>
      <c r="MY206"/>
      <c r="MZ206"/>
      <c r="NA206"/>
      <c r="NB206"/>
      <c r="NC206"/>
      <c r="ND206"/>
      <c r="NE206"/>
      <c r="NF206"/>
      <c r="NG206"/>
      <c r="NH206"/>
      <c r="NI206"/>
      <c r="NJ206"/>
      <c r="NK206"/>
      <c r="NL206"/>
      <c r="NM206"/>
      <c r="NN206"/>
      <c r="NO206"/>
      <c r="NP206"/>
      <c r="NQ206"/>
      <c r="NR206"/>
      <c r="NS206"/>
      <c r="NT206"/>
      <c r="NU206"/>
      <c r="NV206"/>
      <c r="NW206"/>
      <c r="NX206"/>
      <c r="NY206"/>
      <c r="NZ206"/>
      <c r="OA206"/>
      <c r="OB206"/>
      <c r="OC206"/>
      <c r="OD206"/>
      <c r="OE206"/>
      <c r="OF206"/>
      <c r="OG206"/>
      <c r="OH206"/>
      <c r="OI206"/>
      <c r="OJ206"/>
      <c r="OK206"/>
      <c r="OL206"/>
      <c r="OM206"/>
      <c r="ON206"/>
      <c r="OO206"/>
      <c r="OP206"/>
      <c r="OQ206"/>
      <c r="OR206"/>
      <c r="OS206"/>
      <c r="OT206"/>
      <c r="OU206"/>
      <c r="OV206"/>
      <c r="OW206"/>
      <c r="OX206"/>
      <c r="OY206"/>
      <c r="OZ206"/>
      <c r="PA206"/>
      <c r="PB206"/>
      <c r="PC206"/>
      <c r="PD206"/>
      <c r="PE206"/>
      <c r="PF206"/>
      <c r="PG206"/>
      <c r="PH206"/>
      <c r="PI206"/>
      <c r="PJ206"/>
      <c r="PK206"/>
      <c r="PL206"/>
      <c r="PM206"/>
      <c r="PN206"/>
      <c r="PO206"/>
      <c r="PP206"/>
      <c r="PQ206"/>
      <c r="PR206"/>
      <c r="PS206"/>
      <c r="PT206"/>
      <c r="PU206"/>
      <c r="PV206"/>
      <c r="PW206"/>
      <c r="PX206"/>
      <c r="PY206"/>
      <c r="PZ206"/>
      <c r="QA206"/>
      <c r="QB206"/>
      <c r="QC206"/>
      <c r="QD206"/>
      <c r="QE206"/>
      <c r="QF206"/>
      <c r="QG206"/>
      <c r="QH206"/>
      <c r="QI206"/>
      <c r="QJ206"/>
      <c r="QK206"/>
      <c r="QL206"/>
      <c r="QM206"/>
      <c r="QN206"/>
      <c r="QO206"/>
      <c r="QP206"/>
      <c r="QQ206"/>
      <c r="QR206"/>
      <c r="QS206"/>
      <c r="QT206"/>
      <c r="QU206"/>
      <c r="QV206"/>
      <c r="QW206"/>
      <c r="QX206"/>
      <c r="QY206"/>
      <c r="QZ206"/>
      <c r="RA206"/>
      <c r="RB206"/>
      <c r="RC206"/>
      <c r="RD206"/>
      <c r="RE206"/>
      <c r="RF206"/>
      <c r="RG206"/>
      <c r="RH206"/>
      <c r="RI206"/>
      <c r="RJ206"/>
      <c r="RK206"/>
      <c r="RL206"/>
      <c r="RM206"/>
      <c r="RN206"/>
      <c r="RO206"/>
      <c r="RP206"/>
      <c r="RQ206"/>
      <c r="RR206"/>
      <c r="RS206"/>
      <c r="RT206"/>
      <c r="RU206"/>
      <c r="RV206"/>
      <c r="RW206"/>
      <c r="RX206"/>
      <c r="RY206"/>
      <c r="RZ206"/>
      <c r="SA206"/>
      <c r="SB206"/>
      <c r="SC206"/>
      <c r="SD206"/>
      <c r="SE206"/>
      <c r="SF206"/>
      <c r="SG206"/>
      <c r="SH206"/>
      <c r="SI206"/>
      <c r="SJ206"/>
      <c r="SK206"/>
      <c r="SL206"/>
      <c r="SM206"/>
      <c r="SN206"/>
      <c r="SO206"/>
      <c r="SP206"/>
      <c r="SQ206"/>
      <c r="SR206"/>
      <c r="SS206"/>
      <c r="ST206"/>
      <c r="SU206"/>
      <c r="SV206"/>
      <c r="SW206"/>
      <c r="SX206"/>
      <c r="SY206"/>
      <c r="SZ206"/>
      <c r="TA206"/>
      <c r="TB206"/>
      <c r="TC206"/>
      <c r="TD206"/>
      <c r="TE206"/>
      <c r="TF206"/>
      <c r="TG206"/>
      <c r="TH206"/>
      <c r="TI206"/>
      <c r="TJ206"/>
      <c r="TK206"/>
      <c r="TL206"/>
      <c r="TM206"/>
      <c r="TN206"/>
      <c r="TO206"/>
      <c r="TP206"/>
      <c r="TQ206"/>
      <c r="TR206"/>
      <c r="TS206"/>
      <c r="TT206"/>
      <c r="TU206"/>
      <c r="TV206"/>
      <c r="TW206"/>
      <c r="TX206"/>
      <c r="TY206"/>
      <c r="TZ206"/>
      <c r="UA206"/>
      <c r="UB206"/>
      <c r="UC206"/>
      <c r="UD206"/>
      <c r="UE206"/>
      <c r="UF206"/>
      <c r="UG206"/>
      <c r="UH206"/>
      <c r="UI206"/>
      <c r="UJ206"/>
      <c r="UK206"/>
      <c r="UL206"/>
      <c r="UM206"/>
      <c r="UN206"/>
      <c r="UO206"/>
      <c r="UP206"/>
      <c r="UQ206"/>
      <c r="UR206"/>
      <c r="US206"/>
      <c r="UT206"/>
      <c r="UU206"/>
      <c r="UV206"/>
      <c r="UW206"/>
      <c r="UX206"/>
      <c r="UY206"/>
      <c r="UZ206"/>
      <c r="VA206"/>
      <c r="VB206"/>
      <c r="VC206"/>
      <c r="VD206"/>
      <c r="VE206"/>
      <c r="VF206"/>
      <c r="VG206"/>
      <c r="VH206"/>
      <c r="VI206"/>
      <c r="VJ206"/>
      <c r="VK206"/>
      <c r="VL206"/>
      <c r="VM206"/>
      <c r="VN206"/>
      <c r="VO206"/>
      <c r="VP206"/>
      <c r="VQ206"/>
      <c r="VR206"/>
      <c r="VS206"/>
      <c r="VT206"/>
      <c r="VU206"/>
      <c r="VV206"/>
      <c r="VW206"/>
      <c r="VX206"/>
      <c r="VY206"/>
      <c r="VZ206"/>
      <c r="WA206"/>
      <c r="WB206"/>
      <c r="WC206"/>
      <c r="WD206"/>
      <c r="WE206"/>
      <c r="WF206"/>
      <c r="WG206"/>
      <c r="WH206"/>
      <c r="WI206"/>
      <c r="WJ206"/>
      <c r="WK206"/>
      <c r="WL206"/>
      <c r="WM206"/>
      <c r="WN206"/>
      <c r="WO206"/>
      <c r="WP206"/>
      <c r="WQ206"/>
      <c r="WR206"/>
      <c r="WS206"/>
      <c r="WT206"/>
      <c r="WU206"/>
      <c r="WV206"/>
      <c r="WW206"/>
      <c r="WX206"/>
      <c r="WY206"/>
      <c r="WZ206"/>
      <c r="XA206"/>
      <c r="XB206"/>
      <c r="XC206"/>
      <c r="XD206"/>
      <c r="XE206"/>
      <c r="XF206"/>
      <c r="XG206"/>
      <c r="XH206"/>
      <c r="XI206"/>
      <c r="XJ206"/>
      <c r="XK206"/>
      <c r="XL206"/>
      <c r="XM206"/>
      <c r="XN206"/>
      <c r="XO206"/>
      <c r="XP206"/>
      <c r="XQ206"/>
      <c r="XR206"/>
      <c r="XS206"/>
      <c r="XT206"/>
      <c r="XU206"/>
      <c r="XV206"/>
      <c r="XW206"/>
      <c r="XX206"/>
      <c r="XY206"/>
      <c r="XZ206"/>
      <c r="YA206"/>
      <c r="YB206"/>
      <c r="YC206"/>
      <c r="YD206"/>
      <c r="YE206"/>
      <c r="YF206"/>
      <c r="YG206"/>
      <c r="YH206"/>
      <c r="YI206"/>
      <c r="YJ206"/>
      <c r="YK206"/>
      <c r="YL206"/>
      <c r="YM206"/>
      <c r="YN206"/>
      <c r="YO206"/>
      <c r="YP206"/>
      <c r="YQ206"/>
      <c r="YR206"/>
      <c r="YS206"/>
      <c r="YT206"/>
      <c r="YU206"/>
      <c r="YV206"/>
      <c r="YW206"/>
      <c r="YX206"/>
      <c r="YY206"/>
      <c r="YZ206"/>
      <c r="ZA206"/>
    </row>
    <row r="207" spans="1:677" s="35" customFormat="1" ht="14.25" outlineLevel="1" thickTop="1" thickBot="1">
      <c r="A207" s="31" t="s">
        <v>347</v>
      </c>
      <c r="B207" s="84" t="str">
        <f t="shared" si="22"/>
        <v>-</v>
      </c>
      <c r="C207" s="62">
        <v>1</v>
      </c>
      <c r="D207" s="62">
        <f t="shared" si="20"/>
        <v>2</v>
      </c>
      <c r="E207" s="122"/>
      <c r="F207" s="122"/>
      <c r="G207" s="122"/>
      <c r="H207" s="122"/>
      <c r="I207" s="122"/>
      <c r="J207" s="122"/>
      <c r="K207" s="122"/>
      <c r="L207" s="122"/>
      <c r="M207" s="122"/>
      <c r="N207" s="122"/>
      <c r="O207" s="122"/>
      <c r="P207" s="122"/>
      <c r="Q207" s="122"/>
      <c r="R207" s="122"/>
      <c r="S207" s="122"/>
      <c r="T207" s="122"/>
      <c r="U207" s="122"/>
      <c r="V207" s="1"/>
      <c r="W207" s="1"/>
      <c r="X207" s="31" t="s">
        <v>357</v>
      </c>
      <c r="Y207" s="43"/>
      <c r="Z207" s="186" t="s">
        <v>348</v>
      </c>
      <c r="AA207" s="46"/>
      <c r="AB207" s="1"/>
      <c r="AD207" s="194"/>
      <c r="AE207" s="31"/>
      <c r="AF207" s="195"/>
      <c r="AG207" s="1"/>
      <c r="AH207" s="1"/>
      <c r="AN207" s="127"/>
      <c r="AO207" s="127"/>
      <c r="AP207" s="127"/>
      <c r="AQ207" s="127"/>
      <c r="AR207" s="127"/>
      <c r="AS207" s="127"/>
      <c r="AT207" s="127"/>
      <c r="AU207" s="127"/>
      <c r="AV207" s="127"/>
      <c r="AW207" s="127"/>
      <c r="AX207" s="127"/>
      <c r="AY207" s="127"/>
      <c r="AZ207" s="127"/>
      <c r="BA207" s="127"/>
      <c r="BB207" s="127"/>
      <c r="BC207" s="127"/>
      <c r="BD207" s="127"/>
      <c r="BE207" s="127"/>
      <c r="BF207" s="127"/>
      <c r="BG207" s="127"/>
      <c r="BH207" s="127"/>
      <c r="BI207" s="127"/>
      <c r="BJ207" s="127"/>
      <c r="BK207" s="127"/>
      <c r="BL207" s="127"/>
      <c r="BM207" s="127"/>
      <c r="BN207" s="127"/>
      <c r="BO207" s="127"/>
      <c r="BP207" s="127"/>
      <c r="BQ207" s="127"/>
      <c r="BR207" s="127"/>
      <c r="BS207" s="127"/>
      <c r="BT207" s="127"/>
      <c r="BU207" s="204"/>
      <c r="BV207" s="127"/>
      <c r="BW207" s="127"/>
      <c r="BX207" s="127"/>
      <c r="BY207" s="127"/>
      <c r="BZ207" s="127"/>
      <c r="CA207" s="127"/>
      <c r="CB207" s="127"/>
      <c r="CC207" s="127"/>
      <c r="CD207" s="127"/>
      <c r="CE207" s="127"/>
      <c r="CF207" s="127"/>
      <c r="CG207" s="127"/>
      <c r="CH207" s="127"/>
      <c r="CI207" s="127"/>
      <c r="CJ207" s="127"/>
      <c r="CK207" s="127"/>
      <c r="CL207" s="127"/>
      <c r="CM207" s="127"/>
      <c r="CN207" s="127"/>
      <c r="CO207" s="127"/>
      <c r="CP207" s="127"/>
      <c r="CQ207" s="127"/>
      <c r="CR207" s="127"/>
      <c r="CS207" s="127"/>
      <c r="CT207" s="127"/>
      <c r="CU207" s="127"/>
      <c r="CV207" s="127"/>
      <c r="CW207" s="127"/>
      <c r="CX207" s="127"/>
      <c r="CY207" s="127"/>
      <c r="CZ207" s="127"/>
      <c r="DA207" s="127"/>
      <c r="DB207" s="127"/>
      <c r="DC207" s="127"/>
      <c r="DD207" s="127"/>
      <c r="DE207" s="127"/>
      <c r="DF207" s="127"/>
      <c r="DG207" s="127"/>
      <c r="DH207" s="127"/>
      <c r="DI207" s="127"/>
      <c r="DJ207" s="127"/>
      <c r="DK207" s="127"/>
      <c r="DL207" s="127"/>
      <c r="DM207" s="127"/>
      <c r="DN207" s="127"/>
      <c r="DO207" s="127"/>
      <c r="DP207" s="127"/>
      <c r="DQ207" s="127"/>
      <c r="DR207" s="127"/>
      <c r="DS207" s="127"/>
      <c r="DT207" s="127"/>
      <c r="DU207" s="127"/>
      <c r="DV207" s="127"/>
      <c r="DW207" s="127"/>
      <c r="DX207" s="127"/>
      <c r="DY207" s="127"/>
      <c r="DZ207" s="127"/>
      <c r="EA207" s="127"/>
      <c r="EB207" s="127"/>
      <c r="EC207" s="127"/>
      <c r="ED207" s="127"/>
      <c r="EE207" s="127"/>
      <c r="EF207" s="127"/>
      <c r="EG207" s="127"/>
      <c r="EH207" s="127"/>
      <c r="EI207" s="127"/>
      <c r="EJ207" s="127"/>
      <c r="EK207" s="127"/>
      <c r="EL207" s="127"/>
      <c r="EM207" s="127"/>
      <c r="EN207" s="127"/>
      <c r="EO207" s="127"/>
      <c r="EP207" s="127"/>
      <c r="EQ207" s="127"/>
      <c r="ER207" s="127"/>
      <c r="ES207" s="127"/>
      <c r="ET207" s="127"/>
      <c r="EU207" s="127"/>
      <c r="EV207" s="127"/>
      <c r="EW207" s="127"/>
      <c r="EX207" s="127"/>
      <c r="EY207" s="127"/>
      <c r="EZ207" s="127"/>
      <c r="FA207" s="127"/>
      <c r="FB207" s="127"/>
      <c r="FC207" s="127"/>
      <c r="FD207" s="127"/>
      <c r="FE207" s="127"/>
      <c r="FF207" s="127"/>
      <c r="FG207" s="127"/>
      <c r="FH207" s="127"/>
      <c r="FI207" s="127"/>
      <c r="FJ207" s="127"/>
      <c r="FK207" s="127"/>
      <c r="FL207" s="127"/>
      <c r="FM207" s="127"/>
      <c r="FN207" s="127"/>
      <c r="FO207" s="127"/>
      <c r="FP207" s="127"/>
      <c r="FQ207" s="127"/>
      <c r="FR207" s="127"/>
      <c r="FS207" s="127"/>
      <c r="FT207" s="127"/>
      <c r="FU207" s="127"/>
      <c r="FV207" s="127"/>
      <c r="FW207" s="127"/>
      <c r="FX207" s="127"/>
      <c r="FY207" s="127"/>
      <c r="FZ207" s="127"/>
      <c r="GA207" s="127"/>
      <c r="GB207" s="127"/>
      <c r="GC207" s="127"/>
      <c r="GD207" s="127"/>
      <c r="GE207" s="127"/>
      <c r="GF207" s="127"/>
      <c r="GG207" s="127"/>
      <c r="GH207" s="127"/>
      <c r="GI207" s="127"/>
      <c r="GJ207" s="127"/>
      <c r="GK207" s="127"/>
      <c r="GL207" s="127"/>
      <c r="GM207" s="127"/>
      <c r="GN207" s="127"/>
      <c r="GO207" s="127"/>
      <c r="GP207" s="127"/>
      <c r="GQ207" s="127"/>
      <c r="GR207" s="127"/>
      <c r="GS207" s="127"/>
      <c r="GT207" s="127"/>
      <c r="GU207" s="127"/>
      <c r="GV207" s="127"/>
      <c r="GW207" s="127"/>
      <c r="GX207" s="127"/>
      <c r="GY207" s="127"/>
      <c r="GZ207" s="127"/>
      <c r="HA207" s="127"/>
      <c r="HB207" s="127"/>
      <c r="HC207" s="127"/>
      <c r="HD207" s="127"/>
      <c r="HE207" s="127"/>
      <c r="HF207" s="127"/>
      <c r="HG207" s="127"/>
      <c r="HH207" s="127"/>
      <c r="HI207" s="127"/>
      <c r="HJ207" s="127"/>
      <c r="HK207" s="127"/>
      <c r="HL207" s="127"/>
      <c r="HM207" s="127"/>
      <c r="HN207" s="127"/>
      <c r="HO207" s="127"/>
      <c r="HP207" s="127"/>
      <c r="HQ207" s="127"/>
      <c r="HR207" s="127"/>
      <c r="HS207" s="127"/>
      <c r="HT207" s="127"/>
      <c r="HU207" s="127"/>
      <c r="HV207" s="127"/>
      <c r="HW207" s="127"/>
      <c r="HX207" s="127"/>
      <c r="HY207" s="127"/>
      <c r="HZ207" s="127"/>
      <c r="IA207" s="127"/>
      <c r="IB207" s="127"/>
      <c r="IC207" s="127"/>
      <c r="ID207" s="127"/>
      <c r="IE207" s="127"/>
      <c r="IF207" s="127"/>
      <c r="IG207" s="127"/>
      <c r="IH207" s="127"/>
      <c r="II207" s="127"/>
      <c r="IJ207" s="127"/>
      <c r="IK207" s="127"/>
      <c r="IL207" s="127"/>
      <c r="IM207" s="127"/>
      <c r="IN207" s="127"/>
      <c r="IO207" s="127"/>
      <c r="IP207" s="127"/>
      <c r="IQ207" s="127"/>
      <c r="IR207" s="127"/>
      <c r="IS207" s="127"/>
      <c r="IT207" s="127"/>
      <c r="IU207" s="127"/>
      <c r="IV207" s="127"/>
      <c r="IW207" s="127"/>
      <c r="IX207" s="127"/>
      <c r="IY207" s="127"/>
      <c r="IZ207" s="127"/>
      <c r="JA207" s="127"/>
      <c r="JB207" s="127"/>
      <c r="JC207" s="127"/>
      <c r="JD207" s="127"/>
      <c r="JE207" s="127"/>
      <c r="JF207" s="127"/>
      <c r="JG207" s="127"/>
      <c r="JH207" s="127"/>
      <c r="JI207" s="127"/>
      <c r="JJ207" s="127"/>
      <c r="JK207" s="127"/>
      <c r="JL207" s="127"/>
      <c r="JM207" s="127"/>
      <c r="JN207" s="127"/>
      <c r="JO207" s="127"/>
      <c r="JP207" s="127"/>
      <c r="JQ207" s="127"/>
      <c r="JR207" s="127"/>
      <c r="JS207" s="127"/>
      <c r="JT207" s="127"/>
      <c r="JU207" s="127"/>
      <c r="JV207" s="127"/>
      <c r="JW207" s="127"/>
      <c r="JX207" s="127"/>
      <c r="JY207" s="127"/>
      <c r="JZ207" s="127"/>
      <c r="KA207" s="127"/>
      <c r="KB207" s="127"/>
      <c r="KC207" s="127"/>
      <c r="KD207" s="127"/>
      <c r="KE207" s="127"/>
      <c r="KF207" s="127"/>
      <c r="KG207" s="127"/>
      <c r="KH207" s="127"/>
      <c r="KI207" s="127"/>
      <c r="KJ207" s="127"/>
      <c r="KK207" s="127"/>
      <c r="KL207" s="127"/>
      <c r="KM207" s="127"/>
      <c r="KN207" s="127"/>
      <c r="KO207" s="127"/>
      <c r="KP207" s="127"/>
      <c r="KQ207" s="127"/>
      <c r="KR207" s="127"/>
      <c r="KS207" s="127"/>
      <c r="KT207" s="127"/>
      <c r="KU207" s="127"/>
      <c r="KV207" s="127"/>
      <c r="KW207" s="127"/>
      <c r="KX207" s="127"/>
      <c r="KY207" s="127"/>
      <c r="KZ207" s="127"/>
      <c r="LA207" s="127"/>
      <c r="LB207" s="127"/>
      <c r="LC207" s="127"/>
      <c r="LD207" s="127"/>
      <c r="LE207" s="127"/>
      <c r="LF207" s="127"/>
      <c r="LG207" s="127"/>
      <c r="LH207" s="127"/>
      <c r="LI207" s="127"/>
      <c r="LJ207" s="127"/>
      <c r="LK207" s="127"/>
      <c r="LL207" s="127"/>
      <c r="LM207" s="127"/>
      <c r="LN207" s="127"/>
      <c r="LO207" s="127"/>
      <c r="LP207" s="127"/>
      <c r="LQ207" s="127"/>
      <c r="LR207" s="127"/>
      <c r="LS207" s="127"/>
      <c r="LT207" s="127"/>
      <c r="LU207" s="127"/>
      <c r="LV207" s="127"/>
      <c r="LW207" s="127"/>
      <c r="LX207" s="127"/>
      <c r="LY207" s="127"/>
      <c r="LZ207" s="127"/>
      <c r="MA207" s="127"/>
      <c r="MB207" s="127"/>
      <c r="MC207" s="127"/>
      <c r="MD207" s="127"/>
      <c r="ME207" s="127"/>
      <c r="MF207" s="127"/>
      <c r="MG207" s="127"/>
      <c r="MH207" s="127"/>
      <c r="MI207" s="127"/>
      <c r="MJ207" s="127"/>
      <c r="MK207" s="127"/>
      <c r="ML207" s="127"/>
      <c r="MM207" s="127"/>
      <c r="MN207" s="127"/>
      <c r="MO207" s="127"/>
      <c r="MP207" s="127"/>
      <c r="MQ207" s="127"/>
      <c r="MR207" s="127"/>
      <c r="MS207" s="127"/>
      <c r="MT207" s="127"/>
      <c r="MU207" s="127"/>
      <c r="MV207" s="127"/>
      <c r="MW207" s="127"/>
      <c r="MX207" s="127"/>
      <c r="MY207" s="127"/>
      <c r="MZ207" s="127"/>
      <c r="NA207" s="127"/>
      <c r="NB207" s="127"/>
      <c r="NC207" s="127"/>
      <c r="ND207" s="127"/>
      <c r="NE207" s="127"/>
      <c r="NF207" s="127"/>
      <c r="NG207" s="127"/>
      <c r="NH207" s="127"/>
      <c r="NI207" s="127"/>
      <c r="NJ207" s="127"/>
      <c r="NK207" s="127"/>
      <c r="NL207" s="127"/>
      <c r="NM207" s="127"/>
      <c r="NN207" s="127"/>
      <c r="NO207" s="127"/>
      <c r="NP207" s="127"/>
      <c r="NQ207" s="127"/>
      <c r="NR207" s="127"/>
      <c r="NS207" s="127"/>
      <c r="NT207" s="127"/>
      <c r="NU207" s="127"/>
      <c r="NV207" s="127"/>
      <c r="NW207" s="127"/>
      <c r="NX207" s="127"/>
      <c r="NY207" s="127"/>
      <c r="NZ207" s="127"/>
      <c r="OA207" s="127"/>
      <c r="OB207" s="127"/>
      <c r="OC207" s="127"/>
      <c r="OD207" s="127"/>
      <c r="OE207" s="127"/>
      <c r="OF207" s="127"/>
      <c r="OG207" s="127"/>
      <c r="OH207" s="127"/>
      <c r="OI207" s="127"/>
      <c r="OJ207" s="127"/>
      <c r="OK207" s="127"/>
      <c r="OL207" s="127"/>
      <c r="OM207" s="127"/>
      <c r="ON207" s="127"/>
      <c r="OO207" s="127"/>
      <c r="OP207" s="127"/>
      <c r="OQ207" s="127"/>
      <c r="OR207" s="127"/>
      <c r="OS207" s="127"/>
      <c r="OT207" s="127"/>
      <c r="OU207" s="127"/>
      <c r="OV207" s="127"/>
      <c r="OW207" s="127"/>
      <c r="OX207" s="127"/>
      <c r="OY207" s="127"/>
      <c r="OZ207" s="127"/>
      <c r="PA207" s="127"/>
      <c r="PB207" s="127"/>
      <c r="PC207" s="127"/>
      <c r="PD207" s="127"/>
      <c r="PE207" s="127"/>
      <c r="PF207" s="127"/>
      <c r="PG207" s="127"/>
      <c r="PH207" s="127"/>
      <c r="PI207" s="127"/>
      <c r="PJ207" s="127"/>
      <c r="PK207" s="127"/>
      <c r="PL207" s="127"/>
      <c r="PM207" s="127"/>
      <c r="PN207" s="127"/>
      <c r="PO207" s="127"/>
      <c r="PP207" s="127"/>
      <c r="PQ207" s="127"/>
      <c r="PR207" s="127"/>
      <c r="PS207" s="127"/>
      <c r="PT207" s="127"/>
      <c r="PU207" s="127"/>
      <c r="PV207" s="127"/>
      <c r="PW207" s="127"/>
      <c r="PX207" s="127"/>
      <c r="PY207" s="127"/>
      <c r="PZ207" s="127"/>
      <c r="QA207" s="127"/>
      <c r="QB207" s="127"/>
      <c r="QC207" s="127"/>
      <c r="QD207" s="127"/>
      <c r="QE207" s="127"/>
      <c r="QF207" s="127"/>
      <c r="QG207" s="127"/>
      <c r="QH207" s="127"/>
      <c r="QI207" s="127"/>
      <c r="QJ207" s="127"/>
      <c r="QK207" s="127"/>
      <c r="QL207" s="127"/>
      <c r="QM207" s="127"/>
      <c r="QN207" s="127"/>
      <c r="QO207" s="127"/>
      <c r="QP207" s="127"/>
      <c r="QQ207" s="127"/>
      <c r="QR207" s="127"/>
      <c r="QS207" s="127"/>
      <c r="QT207" s="127"/>
      <c r="QU207" s="127"/>
      <c r="QV207" s="127"/>
      <c r="QW207" s="127"/>
      <c r="QX207" s="127"/>
      <c r="QY207" s="127"/>
      <c r="QZ207" s="127"/>
      <c r="RA207" s="127"/>
      <c r="RB207" s="127"/>
      <c r="RC207" s="127"/>
      <c r="RD207" s="127"/>
      <c r="RE207" s="127"/>
      <c r="RF207" s="127"/>
      <c r="RG207" s="127"/>
      <c r="RH207" s="127"/>
      <c r="RI207" s="127"/>
      <c r="RJ207" s="127"/>
      <c r="RK207" s="127"/>
      <c r="RL207" s="127"/>
      <c r="RM207" s="127"/>
      <c r="RN207" s="127"/>
      <c r="RO207" s="127"/>
      <c r="RP207" s="127"/>
      <c r="RQ207" s="127"/>
      <c r="RR207" s="127"/>
      <c r="RS207" s="127"/>
      <c r="RT207" s="127"/>
      <c r="RU207" s="127"/>
      <c r="RV207" s="127"/>
      <c r="RW207" s="127"/>
      <c r="RX207" s="127"/>
      <c r="RY207" s="127"/>
      <c r="RZ207" s="127"/>
      <c r="SA207" s="127"/>
      <c r="SB207" s="127"/>
      <c r="SC207" s="127"/>
      <c r="SD207" s="127"/>
      <c r="SE207" s="127"/>
      <c r="SF207" s="127"/>
      <c r="SG207" s="127"/>
      <c r="SH207" s="127"/>
      <c r="SI207" s="127"/>
      <c r="SJ207" s="127"/>
      <c r="SK207" s="127"/>
      <c r="SL207" s="127"/>
      <c r="SM207" s="127"/>
      <c r="SN207" s="127"/>
      <c r="SO207" s="127"/>
      <c r="SP207" s="127"/>
      <c r="SQ207" s="127"/>
      <c r="SR207" s="127"/>
      <c r="SS207" s="127"/>
      <c r="ST207" s="127"/>
      <c r="SU207" s="127"/>
      <c r="SV207" s="127"/>
      <c r="SW207" s="127"/>
      <c r="SX207" s="127"/>
      <c r="SY207" s="127"/>
      <c r="SZ207" s="127"/>
      <c r="TA207" s="127"/>
      <c r="TB207" s="127"/>
      <c r="TC207" s="127"/>
      <c r="TD207" s="127"/>
      <c r="TE207" s="127"/>
      <c r="TF207" s="127"/>
      <c r="TG207" s="127"/>
      <c r="TH207" s="127"/>
      <c r="TI207" s="127"/>
      <c r="TJ207" s="127"/>
      <c r="TK207" s="127"/>
      <c r="TL207" s="127"/>
      <c r="TM207" s="127"/>
      <c r="TN207" s="127"/>
      <c r="TO207" s="127"/>
      <c r="TP207" s="127"/>
      <c r="TQ207" s="127"/>
      <c r="TR207" s="127"/>
      <c r="TS207" s="127"/>
      <c r="TT207" s="127"/>
      <c r="TU207" s="127"/>
      <c r="TV207" s="127"/>
      <c r="TW207" s="127"/>
      <c r="TX207" s="127"/>
      <c r="TY207" s="127"/>
      <c r="TZ207" s="127"/>
      <c r="UA207" s="127"/>
      <c r="UB207" s="127"/>
      <c r="UC207" s="127"/>
      <c r="UD207" s="127"/>
      <c r="UE207" s="127"/>
      <c r="UF207" s="127"/>
      <c r="UG207" s="127"/>
      <c r="UH207" s="127"/>
      <c r="UI207" s="127"/>
      <c r="UJ207" s="127"/>
      <c r="UK207" s="127"/>
      <c r="UL207" s="127"/>
      <c r="UM207" s="127"/>
      <c r="UN207" s="127"/>
      <c r="UO207" s="127"/>
      <c r="UP207" s="127"/>
      <c r="UQ207" s="127"/>
      <c r="UR207" s="127"/>
      <c r="US207" s="127"/>
      <c r="UT207" s="127"/>
      <c r="UU207" s="127"/>
      <c r="UV207" s="127"/>
      <c r="UW207" s="127"/>
      <c r="UX207" s="127"/>
      <c r="UY207" s="127"/>
      <c r="UZ207" s="127"/>
      <c r="VA207" s="127"/>
      <c r="VB207" s="127"/>
      <c r="VC207" s="127"/>
      <c r="VD207" s="127"/>
      <c r="VE207" s="127"/>
      <c r="VF207" s="127"/>
      <c r="VG207" s="127"/>
      <c r="VH207" s="127"/>
      <c r="VI207" s="127"/>
      <c r="VJ207" s="127"/>
      <c r="VK207" s="127"/>
      <c r="VL207" s="127"/>
      <c r="VM207" s="127"/>
      <c r="VN207" s="127"/>
      <c r="VO207" s="127"/>
      <c r="VP207" s="127"/>
      <c r="VQ207" s="127"/>
      <c r="VR207" s="127"/>
      <c r="VS207" s="127"/>
      <c r="VT207" s="127"/>
      <c r="VU207" s="127"/>
      <c r="VV207" s="127"/>
      <c r="VW207" s="127"/>
      <c r="VX207" s="127"/>
      <c r="VY207" s="127"/>
      <c r="VZ207" s="127"/>
      <c r="WA207" s="127"/>
      <c r="WB207" s="127"/>
      <c r="WC207" s="127"/>
      <c r="WD207" s="127"/>
      <c r="WE207" s="127"/>
      <c r="WF207" s="127"/>
      <c r="WG207" s="127"/>
      <c r="WH207" s="127"/>
      <c r="WI207" s="127"/>
      <c r="WJ207" s="127"/>
      <c r="WK207" s="127"/>
      <c r="WL207" s="127"/>
      <c r="WM207" s="127"/>
      <c r="WN207" s="127"/>
      <c r="WO207" s="127"/>
      <c r="WP207" s="127"/>
      <c r="WQ207" s="127"/>
      <c r="WR207" s="127"/>
      <c r="WS207" s="127"/>
      <c r="WT207" s="127"/>
      <c r="WU207" s="127"/>
      <c r="WV207" s="127"/>
      <c r="WW207" s="127"/>
      <c r="WX207" s="127"/>
      <c r="WY207" s="127"/>
      <c r="WZ207" s="127"/>
      <c r="XA207" s="127"/>
      <c r="XB207" s="127"/>
      <c r="XC207" s="127"/>
      <c r="XD207" s="127"/>
      <c r="XE207" s="127"/>
      <c r="XF207" s="127"/>
      <c r="XG207" s="127"/>
      <c r="XH207" s="127"/>
      <c r="XI207" s="127"/>
      <c r="XJ207" s="127"/>
      <c r="XK207" s="127"/>
      <c r="XL207" s="127"/>
      <c r="XM207" s="127"/>
      <c r="XN207" s="127"/>
      <c r="XO207" s="127"/>
      <c r="XP207" s="127"/>
      <c r="XQ207" s="127"/>
      <c r="XR207" s="127"/>
      <c r="XS207" s="127"/>
      <c r="XT207" s="127"/>
      <c r="XU207" s="127"/>
      <c r="XV207" s="127"/>
      <c r="XW207" s="127"/>
      <c r="XX207" s="127"/>
      <c r="XY207" s="127"/>
      <c r="XZ207" s="127"/>
      <c r="YA207" s="127"/>
      <c r="YB207" s="127"/>
      <c r="YC207" s="127"/>
      <c r="YD207" s="127"/>
      <c r="YE207" s="127"/>
      <c r="YF207" s="127"/>
      <c r="YG207" s="127"/>
      <c r="YH207" s="127"/>
      <c r="YI207" s="127"/>
      <c r="YJ207" s="127"/>
      <c r="YK207" s="127"/>
      <c r="YL207" s="127"/>
      <c r="YM207" s="127"/>
      <c r="YN207" s="127"/>
      <c r="YO207" s="127"/>
      <c r="YP207" s="127"/>
      <c r="YQ207" s="127"/>
      <c r="YR207" s="127"/>
      <c r="YS207" s="127"/>
      <c r="YT207" s="127"/>
      <c r="YU207" s="127"/>
      <c r="YV207" s="127"/>
      <c r="YW207" s="127"/>
      <c r="YX207" s="127"/>
      <c r="YY207" s="127"/>
      <c r="YZ207" s="127"/>
      <c r="ZA207" s="127"/>
    </row>
    <row r="208" spans="1:677" s="35" customFormat="1" ht="13.5" outlineLevel="1" thickTop="1">
      <c r="A208" s="31" t="s">
        <v>349</v>
      </c>
      <c r="B208" s="84">
        <f>D208</f>
        <v>1</v>
      </c>
      <c r="C208" s="64"/>
      <c r="D208" s="62">
        <f t="shared" si="20"/>
        <v>1</v>
      </c>
      <c r="E208" s="122"/>
      <c r="F208" s="122"/>
      <c r="G208" s="122"/>
      <c r="H208" s="122"/>
      <c r="I208" s="122"/>
      <c r="J208" s="122"/>
      <c r="K208" s="122"/>
      <c r="L208" s="122"/>
      <c r="M208" s="122"/>
      <c r="N208" s="122"/>
      <c r="O208" s="122"/>
      <c r="P208" s="122"/>
      <c r="Q208" s="122"/>
      <c r="R208" s="122"/>
      <c r="S208" s="122"/>
      <c r="T208" s="122"/>
      <c r="U208" s="122"/>
      <c r="V208" s="1"/>
      <c r="W208" s="1"/>
      <c r="X208" s="1"/>
      <c r="Y208" s="43"/>
      <c r="Z208" s="31" t="s">
        <v>349</v>
      </c>
      <c r="AA208" s="46"/>
      <c r="AB208" s="1"/>
      <c r="AD208" s="194"/>
      <c r="AE208" s="31"/>
      <c r="AF208" s="195"/>
      <c r="AG208" s="1"/>
      <c r="AH208" s="1"/>
      <c r="AN208" s="127"/>
      <c r="AO208" s="127"/>
      <c r="AP208" s="127"/>
      <c r="AQ208" s="127"/>
      <c r="AR208" s="127"/>
      <c r="AS208" s="127"/>
      <c r="AT208" s="127"/>
      <c r="AU208" s="127"/>
      <c r="AV208" s="127"/>
      <c r="AW208" s="127"/>
      <c r="AX208" s="127"/>
      <c r="AY208" s="127"/>
      <c r="AZ208" s="127"/>
      <c r="BA208" s="127"/>
      <c r="BB208" s="127"/>
      <c r="BC208" s="127"/>
      <c r="BD208" s="127"/>
      <c r="BE208" s="127"/>
      <c r="BF208" s="127"/>
      <c r="BG208" s="127"/>
      <c r="BH208" s="127"/>
      <c r="BI208" s="127"/>
      <c r="BJ208" s="127"/>
      <c r="BK208" s="127"/>
      <c r="BL208" s="127"/>
      <c r="BM208" s="127"/>
      <c r="BN208" s="127"/>
      <c r="BO208" s="127"/>
      <c r="BP208" s="127"/>
      <c r="BQ208" s="127"/>
      <c r="BR208" s="127"/>
      <c r="BS208" s="127"/>
      <c r="BT208" s="127"/>
      <c r="BU208" s="204"/>
      <c r="BV208" s="127"/>
      <c r="BW208" s="127"/>
      <c r="BX208" s="127"/>
      <c r="BY208" s="127"/>
      <c r="BZ208" s="127"/>
      <c r="CA208" s="127"/>
      <c r="CB208" s="127"/>
      <c r="CC208" s="127"/>
      <c r="CD208" s="127"/>
      <c r="CE208" s="127"/>
      <c r="CF208" s="127"/>
      <c r="CG208" s="127"/>
      <c r="CH208" s="127"/>
      <c r="CI208" s="127"/>
      <c r="CJ208" s="127"/>
      <c r="CK208" s="127"/>
      <c r="CL208" s="127"/>
      <c r="CM208" s="127"/>
      <c r="CN208" s="127"/>
      <c r="CO208" s="127"/>
      <c r="CP208" s="127"/>
      <c r="CQ208" s="127"/>
      <c r="CR208" s="127"/>
      <c r="CS208" s="127"/>
      <c r="CT208" s="127"/>
      <c r="CU208" s="127"/>
      <c r="CV208" s="127"/>
      <c r="CW208" s="127"/>
      <c r="CX208" s="127"/>
      <c r="CY208" s="127"/>
      <c r="CZ208" s="127"/>
      <c r="DA208" s="127"/>
      <c r="DB208" s="127"/>
      <c r="DC208" s="127"/>
      <c r="DD208" s="127"/>
      <c r="DE208" s="127"/>
      <c r="DF208" s="127"/>
      <c r="DG208" s="127"/>
      <c r="DH208" s="127"/>
      <c r="DI208" s="127"/>
      <c r="DJ208" s="127"/>
      <c r="DK208" s="127"/>
      <c r="DL208" s="127"/>
      <c r="DM208" s="127"/>
      <c r="DN208" s="127"/>
      <c r="DO208" s="127"/>
      <c r="DP208" s="127"/>
      <c r="DQ208" s="127"/>
      <c r="DR208" s="127"/>
      <c r="DS208" s="127"/>
      <c r="DT208" s="127"/>
      <c r="DU208" s="127"/>
      <c r="DV208" s="127"/>
      <c r="DW208" s="127"/>
      <c r="DX208" s="127"/>
      <c r="DY208" s="127"/>
      <c r="DZ208" s="127"/>
      <c r="EA208" s="127"/>
      <c r="EB208" s="127"/>
      <c r="EC208" s="127"/>
      <c r="ED208" s="127"/>
      <c r="EE208" s="127"/>
      <c r="EF208" s="127"/>
      <c r="EG208" s="127"/>
      <c r="EH208" s="127"/>
      <c r="EI208" s="127"/>
      <c r="EJ208" s="127"/>
      <c r="EK208" s="127"/>
      <c r="EL208" s="127"/>
      <c r="EM208" s="127"/>
      <c r="EN208" s="127"/>
      <c r="EO208" s="127"/>
      <c r="EP208" s="127"/>
      <c r="EQ208" s="127"/>
      <c r="ER208" s="127"/>
      <c r="ES208" s="127"/>
      <c r="ET208" s="127"/>
      <c r="EU208" s="127"/>
      <c r="EV208" s="127"/>
      <c r="EW208" s="127"/>
      <c r="EX208" s="127"/>
      <c r="EY208" s="127"/>
      <c r="EZ208" s="127"/>
      <c r="FA208" s="127"/>
      <c r="FB208" s="127"/>
      <c r="FC208" s="127"/>
      <c r="FD208" s="127"/>
      <c r="FE208" s="127"/>
      <c r="FF208" s="127"/>
      <c r="FG208" s="127"/>
      <c r="FH208" s="127"/>
      <c r="FI208" s="127"/>
      <c r="FJ208" s="127"/>
      <c r="FK208" s="127"/>
      <c r="FL208" s="127"/>
      <c r="FM208" s="127"/>
      <c r="FN208" s="127"/>
      <c r="FO208" s="127"/>
      <c r="FP208" s="127"/>
      <c r="FQ208" s="127"/>
      <c r="FR208" s="127"/>
      <c r="FS208" s="127"/>
      <c r="FT208" s="127"/>
      <c r="FU208" s="127"/>
      <c r="FV208" s="127"/>
      <c r="FW208" s="127"/>
      <c r="FX208" s="127"/>
      <c r="FY208" s="127"/>
      <c r="FZ208" s="127"/>
      <c r="GA208" s="127"/>
      <c r="GB208" s="127"/>
      <c r="GC208" s="127"/>
      <c r="GD208" s="127"/>
      <c r="GE208" s="127"/>
      <c r="GF208" s="127"/>
      <c r="GG208" s="127"/>
      <c r="GH208" s="127"/>
      <c r="GI208" s="127"/>
      <c r="GJ208" s="127"/>
      <c r="GK208" s="127"/>
      <c r="GL208" s="127"/>
      <c r="GM208" s="127"/>
      <c r="GN208" s="127"/>
      <c r="GO208" s="127"/>
      <c r="GP208" s="127"/>
      <c r="GQ208" s="127"/>
      <c r="GR208" s="127"/>
      <c r="GS208" s="127"/>
      <c r="GT208" s="127"/>
      <c r="GU208" s="127"/>
      <c r="GV208" s="127"/>
      <c r="GW208" s="127"/>
      <c r="GX208" s="127"/>
      <c r="GY208" s="127"/>
      <c r="GZ208" s="127"/>
      <c r="HA208" s="127"/>
      <c r="HB208" s="127"/>
      <c r="HC208" s="127"/>
      <c r="HD208" s="127"/>
      <c r="HE208" s="127"/>
      <c r="HF208" s="127"/>
      <c r="HG208" s="127"/>
      <c r="HH208" s="127"/>
      <c r="HI208" s="127"/>
      <c r="HJ208" s="127"/>
      <c r="HK208" s="127"/>
      <c r="HL208" s="127"/>
      <c r="HM208" s="127"/>
      <c r="HN208" s="127"/>
      <c r="HO208" s="127"/>
      <c r="HP208" s="127"/>
      <c r="HQ208" s="127"/>
      <c r="HR208" s="127"/>
      <c r="HS208" s="127"/>
      <c r="HT208" s="127"/>
      <c r="HU208" s="127"/>
      <c r="HV208" s="127"/>
      <c r="HW208" s="127"/>
      <c r="HX208" s="127"/>
      <c r="HY208" s="127"/>
      <c r="HZ208" s="127"/>
      <c r="IA208" s="127"/>
      <c r="IB208" s="127"/>
      <c r="IC208" s="127"/>
      <c r="ID208" s="127"/>
      <c r="IE208" s="127"/>
      <c r="IF208" s="127"/>
      <c r="IG208" s="127"/>
      <c r="IH208" s="127"/>
      <c r="II208" s="127"/>
      <c r="IJ208" s="127"/>
      <c r="IK208" s="127"/>
      <c r="IL208" s="127"/>
      <c r="IM208" s="127"/>
      <c r="IN208" s="127"/>
      <c r="IO208" s="127"/>
      <c r="IP208" s="127"/>
      <c r="IQ208" s="127"/>
      <c r="IR208" s="127"/>
      <c r="IS208" s="127"/>
      <c r="IT208" s="127"/>
      <c r="IU208" s="127"/>
      <c r="IV208" s="127"/>
      <c r="IW208" s="127"/>
      <c r="IX208" s="127"/>
      <c r="IY208" s="127"/>
      <c r="IZ208" s="127"/>
      <c r="JA208" s="127"/>
      <c r="JB208" s="127"/>
      <c r="JC208" s="127"/>
      <c r="JD208" s="127"/>
      <c r="JE208" s="127"/>
      <c r="JF208" s="127"/>
      <c r="JG208" s="127"/>
      <c r="JH208" s="127"/>
      <c r="JI208" s="127"/>
      <c r="JJ208" s="127"/>
      <c r="JK208" s="127"/>
      <c r="JL208" s="127"/>
      <c r="JM208" s="127"/>
      <c r="JN208" s="127"/>
      <c r="JO208" s="127"/>
      <c r="JP208" s="127"/>
      <c r="JQ208" s="127"/>
      <c r="JR208" s="127"/>
      <c r="JS208" s="127"/>
      <c r="JT208" s="127"/>
      <c r="JU208" s="127"/>
      <c r="JV208" s="127"/>
      <c r="JW208" s="127"/>
      <c r="JX208" s="127"/>
      <c r="JY208" s="127"/>
      <c r="JZ208" s="127"/>
      <c r="KA208" s="127"/>
      <c r="KB208" s="127"/>
      <c r="KC208" s="127"/>
      <c r="KD208" s="127"/>
      <c r="KE208" s="127"/>
      <c r="KF208" s="127"/>
      <c r="KG208" s="127"/>
      <c r="KH208" s="127"/>
      <c r="KI208" s="127"/>
      <c r="KJ208" s="127"/>
      <c r="KK208" s="127"/>
      <c r="KL208" s="127"/>
      <c r="KM208" s="127"/>
      <c r="KN208" s="127"/>
      <c r="KO208" s="127"/>
      <c r="KP208" s="127"/>
      <c r="KQ208" s="127"/>
      <c r="KR208" s="127"/>
      <c r="KS208" s="127"/>
      <c r="KT208" s="127"/>
      <c r="KU208" s="127"/>
      <c r="KV208" s="127"/>
      <c r="KW208" s="127"/>
      <c r="KX208" s="127"/>
      <c r="KY208" s="127"/>
      <c r="KZ208" s="127"/>
      <c r="LA208" s="127"/>
      <c r="LB208" s="127"/>
      <c r="LC208" s="127"/>
      <c r="LD208" s="127"/>
      <c r="LE208" s="127"/>
      <c r="LF208" s="127"/>
      <c r="LG208" s="127"/>
      <c r="LH208" s="127"/>
      <c r="LI208" s="127"/>
      <c r="LJ208" s="127"/>
      <c r="LK208" s="127"/>
      <c r="LL208" s="127"/>
      <c r="LM208" s="127"/>
      <c r="LN208" s="127"/>
      <c r="LO208" s="127"/>
      <c r="LP208" s="127"/>
      <c r="LQ208" s="127"/>
      <c r="LR208" s="127"/>
      <c r="LS208" s="127"/>
      <c r="LT208" s="127"/>
      <c r="LU208" s="127"/>
      <c r="LV208" s="127"/>
      <c r="LW208" s="127"/>
      <c r="LX208" s="127"/>
      <c r="LY208" s="127"/>
      <c r="LZ208" s="127"/>
      <c r="MA208" s="127"/>
      <c r="MB208" s="127"/>
      <c r="MC208" s="127"/>
      <c r="MD208" s="127"/>
      <c r="ME208" s="127"/>
      <c r="MF208" s="127"/>
      <c r="MG208" s="127"/>
      <c r="MH208" s="127"/>
      <c r="MI208" s="127"/>
      <c r="MJ208" s="127"/>
      <c r="MK208" s="127"/>
      <c r="ML208" s="127"/>
      <c r="MM208" s="127"/>
      <c r="MN208" s="127"/>
      <c r="MO208" s="127"/>
      <c r="MP208" s="127"/>
      <c r="MQ208" s="127"/>
      <c r="MR208" s="127"/>
      <c r="MS208" s="127"/>
      <c r="MT208" s="127"/>
      <c r="MU208" s="127"/>
      <c r="MV208" s="127"/>
      <c r="MW208" s="127"/>
      <c r="MX208" s="127"/>
      <c r="MY208" s="127"/>
      <c r="MZ208" s="127"/>
      <c r="NA208" s="127"/>
      <c r="NB208" s="127"/>
      <c r="NC208" s="127"/>
      <c r="ND208" s="127"/>
      <c r="NE208" s="127"/>
      <c r="NF208" s="127"/>
      <c r="NG208" s="127"/>
      <c r="NH208" s="127"/>
      <c r="NI208" s="127"/>
      <c r="NJ208" s="127"/>
      <c r="NK208" s="127"/>
      <c r="NL208" s="127"/>
      <c r="NM208" s="127"/>
      <c r="NN208" s="127"/>
      <c r="NO208" s="127"/>
      <c r="NP208" s="127"/>
      <c r="NQ208" s="127"/>
      <c r="NR208" s="127"/>
      <c r="NS208" s="127"/>
      <c r="NT208" s="127"/>
      <c r="NU208" s="127"/>
      <c r="NV208" s="127"/>
      <c r="NW208" s="127"/>
      <c r="NX208" s="127"/>
      <c r="NY208" s="127"/>
      <c r="NZ208" s="127"/>
      <c r="OA208" s="127"/>
      <c r="OB208" s="127"/>
      <c r="OC208" s="127"/>
      <c r="OD208" s="127"/>
      <c r="OE208" s="127"/>
      <c r="OF208" s="127"/>
      <c r="OG208" s="127"/>
      <c r="OH208" s="127"/>
      <c r="OI208" s="127"/>
      <c r="OJ208" s="127"/>
      <c r="OK208" s="127"/>
      <c r="OL208" s="127"/>
      <c r="OM208" s="127"/>
      <c r="ON208" s="127"/>
      <c r="OO208" s="127"/>
      <c r="OP208" s="127"/>
      <c r="OQ208" s="127"/>
      <c r="OR208" s="127"/>
      <c r="OS208" s="127"/>
      <c r="OT208" s="127"/>
      <c r="OU208" s="127"/>
      <c r="OV208" s="127"/>
      <c r="OW208" s="127"/>
      <c r="OX208" s="127"/>
      <c r="OY208" s="127"/>
      <c r="OZ208" s="127"/>
      <c r="PA208" s="127"/>
      <c r="PB208" s="127"/>
      <c r="PC208" s="127"/>
      <c r="PD208" s="127"/>
      <c r="PE208" s="127"/>
      <c r="PF208" s="127"/>
      <c r="PG208" s="127"/>
      <c r="PH208" s="127"/>
      <c r="PI208" s="127"/>
      <c r="PJ208" s="127"/>
      <c r="PK208" s="127"/>
      <c r="PL208" s="127"/>
      <c r="PM208" s="127"/>
      <c r="PN208" s="127"/>
      <c r="PO208" s="127"/>
      <c r="PP208" s="127"/>
      <c r="PQ208" s="127"/>
      <c r="PR208" s="127"/>
      <c r="PS208" s="127"/>
      <c r="PT208" s="127"/>
      <c r="PU208" s="127"/>
      <c r="PV208" s="127"/>
      <c r="PW208" s="127"/>
      <c r="PX208" s="127"/>
      <c r="PY208" s="127"/>
      <c r="PZ208" s="127"/>
      <c r="QA208" s="127"/>
      <c r="QB208" s="127"/>
      <c r="QC208" s="127"/>
      <c r="QD208" s="127"/>
      <c r="QE208" s="127"/>
      <c r="QF208" s="127"/>
      <c r="QG208" s="127"/>
      <c r="QH208" s="127"/>
      <c r="QI208" s="127"/>
      <c r="QJ208" s="127"/>
      <c r="QK208" s="127"/>
      <c r="QL208" s="127"/>
      <c r="QM208" s="127"/>
      <c r="QN208" s="127"/>
      <c r="QO208" s="127"/>
      <c r="QP208" s="127"/>
      <c r="QQ208" s="127"/>
      <c r="QR208" s="127"/>
      <c r="QS208" s="127"/>
      <c r="QT208" s="127"/>
      <c r="QU208" s="127"/>
      <c r="QV208" s="127"/>
      <c r="QW208" s="127"/>
      <c r="QX208" s="127"/>
      <c r="QY208" s="127"/>
      <c r="QZ208" s="127"/>
      <c r="RA208" s="127"/>
      <c r="RB208" s="127"/>
      <c r="RC208" s="127"/>
      <c r="RD208" s="127"/>
      <c r="RE208" s="127"/>
      <c r="RF208" s="127"/>
      <c r="RG208" s="127"/>
      <c r="RH208" s="127"/>
      <c r="RI208" s="127"/>
      <c r="RJ208" s="127"/>
      <c r="RK208" s="127"/>
      <c r="RL208" s="127"/>
      <c r="RM208" s="127"/>
      <c r="RN208" s="127"/>
      <c r="RO208" s="127"/>
      <c r="RP208" s="127"/>
      <c r="RQ208" s="127"/>
      <c r="RR208" s="127"/>
      <c r="RS208" s="127"/>
      <c r="RT208" s="127"/>
      <c r="RU208" s="127"/>
      <c r="RV208" s="127"/>
      <c r="RW208" s="127"/>
      <c r="RX208" s="127"/>
      <c r="RY208" s="127"/>
      <c r="RZ208" s="127"/>
      <c r="SA208" s="127"/>
      <c r="SB208" s="127"/>
      <c r="SC208" s="127"/>
      <c r="SD208" s="127"/>
      <c r="SE208" s="127"/>
      <c r="SF208" s="127"/>
      <c r="SG208" s="127"/>
      <c r="SH208" s="127"/>
      <c r="SI208" s="127"/>
      <c r="SJ208" s="127"/>
      <c r="SK208" s="127"/>
      <c r="SL208" s="127"/>
      <c r="SM208" s="127"/>
      <c r="SN208" s="127"/>
      <c r="SO208" s="127"/>
      <c r="SP208" s="127"/>
      <c r="SQ208" s="127"/>
      <c r="SR208" s="127"/>
      <c r="SS208" s="127"/>
      <c r="ST208" s="127"/>
      <c r="SU208" s="127"/>
      <c r="SV208" s="127"/>
      <c r="SW208" s="127"/>
      <c r="SX208" s="127"/>
      <c r="SY208" s="127"/>
      <c r="SZ208" s="127"/>
      <c r="TA208" s="127"/>
      <c r="TB208" s="127"/>
      <c r="TC208" s="127"/>
      <c r="TD208" s="127"/>
      <c r="TE208" s="127"/>
      <c r="TF208" s="127"/>
      <c r="TG208" s="127"/>
      <c r="TH208" s="127"/>
      <c r="TI208" s="127"/>
      <c r="TJ208" s="127"/>
      <c r="TK208" s="127"/>
      <c r="TL208" s="127"/>
      <c r="TM208" s="127"/>
      <c r="TN208" s="127"/>
      <c r="TO208" s="127"/>
      <c r="TP208" s="127"/>
      <c r="TQ208" s="127"/>
      <c r="TR208" s="127"/>
      <c r="TS208" s="127"/>
      <c r="TT208" s="127"/>
      <c r="TU208" s="127"/>
      <c r="TV208" s="127"/>
      <c r="TW208" s="127"/>
      <c r="TX208" s="127"/>
      <c r="TY208" s="127"/>
      <c r="TZ208" s="127"/>
      <c r="UA208" s="127"/>
      <c r="UB208" s="127"/>
      <c r="UC208" s="127"/>
      <c r="UD208" s="127"/>
      <c r="UE208" s="127"/>
      <c r="UF208" s="127"/>
      <c r="UG208" s="127"/>
      <c r="UH208" s="127"/>
      <c r="UI208" s="127"/>
      <c r="UJ208" s="127"/>
      <c r="UK208" s="127"/>
      <c r="UL208" s="127"/>
      <c r="UM208" s="127"/>
      <c r="UN208" s="127"/>
      <c r="UO208" s="127"/>
      <c r="UP208" s="127"/>
      <c r="UQ208" s="127"/>
      <c r="UR208" s="127"/>
      <c r="US208" s="127"/>
      <c r="UT208" s="127"/>
      <c r="UU208" s="127"/>
      <c r="UV208" s="127"/>
      <c r="UW208" s="127"/>
      <c r="UX208" s="127"/>
      <c r="UY208" s="127"/>
      <c r="UZ208" s="127"/>
      <c r="VA208" s="127"/>
      <c r="VB208" s="127"/>
      <c r="VC208" s="127"/>
      <c r="VD208" s="127"/>
      <c r="VE208" s="127"/>
      <c r="VF208" s="127"/>
      <c r="VG208" s="127"/>
      <c r="VH208" s="127"/>
      <c r="VI208" s="127"/>
      <c r="VJ208" s="127"/>
      <c r="VK208" s="127"/>
      <c r="VL208" s="127"/>
      <c r="VM208" s="127"/>
      <c r="VN208" s="127"/>
      <c r="VO208" s="127"/>
      <c r="VP208" s="127"/>
      <c r="VQ208" s="127"/>
      <c r="VR208" s="127"/>
      <c r="VS208" s="127"/>
      <c r="VT208" s="127"/>
      <c r="VU208" s="127"/>
      <c r="VV208" s="127"/>
      <c r="VW208" s="127"/>
      <c r="VX208" s="127"/>
      <c r="VY208" s="127"/>
      <c r="VZ208" s="127"/>
      <c r="WA208" s="127"/>
      <c r="WB208" s="127"/>
      <c r="WC208" s="127"/>
      <c r="WD208" s="127"/>
      <c r="WE208" s="127"/>
      <c r="WF208" s="127"/>
      <c r="WG208" s="127"/>
      <c r="WH208" s="127"/>
      <c r="WI208" s="127"/>
      <c r="WJ208" s="127"/>
      <c r="WK208" s="127"/>
      <c r="WL208" s="127"/>
      <c r="WM208" s="127"/>
      <c r="WN208" s="127"/>
      <c r="WO208" s="127"/>
      <c r="WP208" s="127"/>
      <c r="WQ208" s="127"/>
      <c r="WR208" s="127"/>
      <c r="WS208" s="127"/>
      <c r="WT208" s="127"/>
      <c r="WU208" s="127"/>
      <c r="WV208" s="127"/>
      <c r="WW208" s="127"/>
      <c r="WX208" s="127"/>
      <c r="WY208" s="127"/>
      <c r="WZ208" s="127"/>
      <c r="XA208" s="127"/>
      <c r="XB208" s="127"/>
      <c r="XC208" s="127"/>
      <c r="XD208" s="127"/>
      <c r="XE208" s="127"/>
      <c r="XF208" s="127"/>
      <c r="XG208" s="127"/>
      <c r="XH208" s="127"/>
      <c r="XI208" s="127"/>
      <c r="XJ208" s="127"/>
      <c r="XK208" s="127"/>
      <c r="XL208" s="127"/>
      <c r="XM208" s="127"/>
      <c r="XN208" s="127"/>
      <c r="XO208" s="127"/>
      <c r="XP208" s="127"/>
      <c r="XQ208" s="127"/>
      <c r="XR208" s="127"/>
      <c r="XS208" s="127"/>
      <c r="XT208" s="127"/>
      <c r="XU208" s="127"/>
      <c r="XV208" s="127"/>
      <c r="XW208" s="127"/>
      <c r="XX208" s="127"/>
      <c r="XY208" s="127"/>
      <c r="XZ208" s="127"/>
      <c r="YA208" s="127"/>
      <c r="YB208" s="127"/>
      <c r="YC208" s="127"/>
      <c r="YD208" s="127"/>
      <c r="YE208" s="127"/>
      <c r="YF208" s="127"/>
      <c r="YG208" s="127"/>
      <c r="YH208" s="127"/>
      <c r="YI208" s="127"/>
      <c r="YJ208" s="127"/>
      <c r="YK208" s="127"/>
      <c r="YL208" s="127"/>
      <c r="YM208" s="127"/>
      <c r="YN208" s="127"/>
      <c r="YO208" s="127"/>
      <c r="YP208" s="127"/>
      <c r="YQ208" s="127"/>
      <c r="YR208" s="127"/>
      <c r="YS208" s="127"/>
      <c r="YT208" s="127"/>
      <c r="YU208" s="127"/>
      <c r="YV208" s="127"/>
      <c r="YW208" s="127"/>
      <c r="YX208" s="127"/>
      <c r="YY208" s="127"/>
      <c r="YZ208" s="127"/>
      <c r="ZA208" s="127"/>
    </row>
    <row r="209" spans="1:677" outlineLevel="1">
      <c r="A209" s="54" t="s">
        <v>40</v>
      </c>
      <c r="B209" s="84">
        <f>D209</f>
        <v>1</v>
      </c>
      <c r="D209" s="62">
        <f t="shared" si="20"/>
        <v>1</v>
      </c>
      <c r="E209" s="122"/>
      <c r="F209" s="122"/>
      <c r="G209" s="122"/>
      <c r="H209" s="122"/>
      <c r="I209" s="122"/>
      <c r="J209" s="122"/>
      <c r="K209" s="122"/>
      <c r="L209" s="122"/>
      <c r="M209" s="122"/>
      <c r="N209" s="122"/>
      <c r="O209" s="122"/>
      <c r="P209" s="122"/>
      <c r="Q209" s="122"/>
      <c r="R209" s="122"/>
      <c r="S209" s="122"/>
      <c r="T209" s="122"/>
      <c r="U209" s="122"/>
      <c r="W209" s="194"/>
      <c r="X209" s="54" t="s">
        <v>200</v>
      </c>
      <c r="Y209" s="195"/>
      <c r="Z209" s="45"/>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s="204"/>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c r="IQ209"/>
      <c r="IR209"/>
      <c r="IS209"/>
      <c r="IT209"/>
      <c r="IU209"/>
      <c r="IV209"/>
      <c r="IW209"/>
      <c r="IX209"/>
      <c r="IY209"/>
      <c r="IZ209"/>
      <c r="JA209"/>
      <c r="JB209"/>
      <c r="JC209"/>
      <c r="JD209"/>
      <c r="JE209"/>
      <c r="JF209"/>
      <c r="JG209"/>
      <c r="JH209"/>
      <c r="JI209"/>
      <c r="JJ209"/>
      <c r="JK209"/>
      <c r="JL209"/>
      <c r="JM209"/>
      <c r="JN209"/>
      <c r="JO209"/>
      <c r="JP209"/>
      <c r="JQ209"/>
      <c r="JR209"/>
      <c r="JS209"/>
      <c r="JT209"/>
      <c r="JU209"/>
      <c r="JV209"/>
      <c r="JW209"/>
      <c r="JX209"/>
      <c r="JY209"/>
      <c r="JZ209"/>
      <c r="KA209"/>
      <c r="KB209"/>
      <c r="KC209"/>
      <c r="KD209"/>
      <c r="KE209"/>
      <c r="KF209"/>
      <c r="KG209"/>
      <c r="KH209"/>
      <c r="KI209"/>
      <c r="KJ209"/>
      <c r="KK209"/>
      <c r="KL209"/>
      <c r="KM209"/>
      <c r="KN209"/>
      <c r="KO209"/>
      <c r="KP209"/>
      <c r="KQ209"/>
      <c r="KR209"/>
      <c r="KS209"/>
      <c r="KT209"/>
      <c r="KU209"/>
      <c r="KV209"/>
      <c r="KW209"/>
      <c r="KX209"/>
      <c r="KY209"/>
      <c r="KZ209"/>
      <c r="LA209"/>
      <c r="LB209"/>
      <c r="LC209"/>
      <c r="LD209"/>
      <c r="LE209"/>
      <c r="LF209"/>
      <c r="LG209"/>
      <c r="LH209"/>
      <c r="LI209"/>
      <c r="LJ209"/>
      <c r="LK209"/>
      <c r="LL209"/>
      <c r="LM209"/>
      <c r="LN209"/>
      <c r="LO209"/>
      <c r="LP209"/>
      <c r="LQ209"/>
      <c r="LR209"/>
      <c r="LS209"/>
      <c r="LT209"/>
      <c r="LU209"/>
      <c r="LV209"/>
      <c r="LW209"/>
      <c r="LX209"/>
      <c r="LY209"/>
      <c r="LZ209"/>
      <c r="MA209"/>
      <c r="MB209"/>
      <c r="MC209"/>
      <c r="MD209"/>
      <c r="ME209"/>
      <c r="MF209"/>
      <c r="MG209"/>
      <c r="MH209"/>
      <c r="MI209"/>
      <c r="MJ209"/>
      <c r="MK209"/>
      <c r="ML209"/>
      <c r="MM209"/>
      <c r="MN209"/>
      <c r="MO209"/>
      <c r="MP209"/>
      <c r="MQ209"/>
      <c r="MR209"/>
      <c r="MS209"/>
      <c r="MT209"/>
      <c r="MU209"/>
      <c r="MV209"/>
      <c r="MW209"/>
      <c r="MX209"/>
      <c r="MY209"/>
      <c r="MZ209"/>
      <c r="NA209"/>
      <c r="NB209"/>
      <c r="NC209"/>
      <c r="ND209"/>
      <c r="NE209"/>
      <c r="NF209"/>
      <c r="NG209"/>
      <c r="NH209"/>
      <c r="NI209"/>
      <c r="NJ209"/>
      <c r="NK209"/>
      <c r="NL209"/>
      <c r="NM209"/>
      <c r="NN209"/>
      <c r="NO209"/>
      <c r="NP209"/>
      <c r="NQ209"/>
      <c r="NR209"/>
      <c r="NS209"/>
      <c r="NT209"/>
      <c r="NU209"/>
      <c r="NV209"/>
      <c r="NW209"/>
      <c r="NX209"/>
      <c r="NY209"/>
      <c r="NZ209"/>
      <c r="OA209"/>
      <c r="OB209"/>
      <c r="OC209"/>
      <c r="OD209"/>
      <c r="OE209"/>
      <c r="OF209"/>
      <c r="OG209"/>
      <c r="OH209"/>
      <c r="OI209"/>
      <c r="OJ209"/>
      <c r="OK209"/>
      <c r="OL209"/>
      <c r="OM209"/>
      <c r="ON209"/>
      <c r="OO209"/>
      <c r="OP209"/>
      <c r="OQ209"/>
      <c r="OR209"/>
      <c r="OS209"/>
      <c r="OT209"/>
      <c r="OU209"/>
      <c r="OV209"/>
      <c r="OW209"/>
      <c r="OX209"/>
      <c r="OY209"/>
      <c r="OZ209"/>
      <c r="PA209"/>
      <c r="PB209"/>
      <c r="PC209"/>
      <c r="PD209"/>
      <c r="PE209"/>
      <c r="PF209"/>
      <c r="PG209"/>
      <c r="PH209"/>
      <c r="PI209"/>
      <c r="PJ209"/>
      <c r="PK209"/>
      <c r="PL209"/>
      <c r="PM209"/>
      <c r="PN209"/>
      <c r="PO209"/>
      <c r="PP209"/>
      <c r="PQ209"/>
      <c r="PR209"/>
      <c r="PS209"/>
      <c r="PT209"/>
      <c r="PU209"/>
      <c r="PV209"/>
      <c r="PW209"/>
      <c r="PX209"/>
      <c r="PY209"/>
      <c r="PZ209"/>
      <c r="QA209"/>
      <c r="QB209"/>
      <c r="QC209"/>
      <c r="QD209"/>
      <c r="QE209"/>
      <c r="QF209"/>
      <c r="QG209"/>
      <c r="QH209"/>
      <c r="QI209"/>
      <c r="QJ209"/>
      <c r="QK209"/>
      <c r="QL209"/>
      <c r="QM209"/>
      <c r="QN209"/>
      <c r="QO209"/>
      <c r="QP209"/>
      <c r="QQ209"/>
      <c r="QR209"/>
      <c r="QS209"/>
      <c r="QT209"/>
      <c r="QU209"/>
      <c r="QV209"/>
      <c r="QW209"/>
      <c r="QX209"/>
      <c r="QY209"/>
      <c r="QZ209"/>
      <c r="RA209"/>
      <c r="RB209"/>
      <c r="RC209"/>
      <c r="RD209"/>
      <c r="RE209"/>
      <c r="RF209"/>
      <c r="RG209"/>
      <c r="RH209"/>
      <c r="RI209"/>
      <c r="RJ209"/>
      <c r="RK209"/>
      <c r="RL209"/>
      <c r="RM209"/>
      <c r="RN209"/>
      <c r="RO209"/>
      <c r="RP209"/>
      <c r="RQ209"/>
      <c r="RR209"/>
      <c r="RS209"/>
      <c r="RT209"/>
      <c r="RU209"/>
      <c r="RV209"/>
      <c r="RW209"/>
      <c r="RX209"/>
      <c r="RY209"/>
      <c r="RZ209"/>
      <c r="SA209"/>
      <c r="SB209"/>
      <c r="SC209"/>
      <c r="SD209"/>
      <c r="SE209"/>
      <c r="SF209"/>
      <c r="SG209"/>
      <c r="SH209"/>
      <c r="SI209"/>
      <c r="SJ209"/>
      <c r="SK209"/>
      <c r="SL209"/>
      <c r="SM209"/>
      <c r="SN209"/>
      <c r="SO209"/>
      <c r="SP209"/>
      <c r="SQ209"/>
      <c r="SR209"/>
      <c r="SS209"/>
      <c r="ST209"/>
      <c r="SU209"/>
      <c r="SV209"/>
      <c r="SW209"/>
      <c r="SX209"/>
      <c r="SY209"/>
      <c r="SZ209"/>
      <c r="TA209"/>
      <c r="TB209"/>
      <c r="TC209"/>
      <c r="TD209"/>
      <c r="TE209"/>
      <c r="TF209"/>
      <c r="TG209"/>
      <c r="TH209"/>
      <c r="TI209"/>
      <c r="TJ209"/>
      <c r="TK209"/>
      <c r="TL209"/>
      <c r="TM209"/>
      <c r="TN209"/>
      <c r="TO209"/>
      <c r="TP209"/>
      <c r="TQ209"/>
      <c r="TR209"/>
      <c r="TS209"/>
      <c r="TT209"/>
      <c r="TU209"/>
      <c r="TV209"/>
      <c r="TW209"/>
      <c r="TX209"/>
      <c r="TY209"/>
      <c r="TZ209"/>
      <c r="UA209"/>
      <c r="UB209"/>
      <c r="UC209"/>
      <c r="UD209"/>
      <c r="UE209"/>
      <c r="UF209"/>
      <c r="UG209"/>
      <c r="UH209"/>
      <c r="UI209"/>
      <c r="UJ209"/>
      <c r="UK209"/>
      <c r="UL209"/>
      <c r="UM209"/>
      <c r="UN209"/>
      <c r="UO209"/>
      <c r="UP209"/>
      <c r="UQ209"/>
      <c r="UR209"/>
      <c r="US209"/>
      <c r="UT209"/>
      <c r="UU209"/>
      <c r="UV209"/>
      <c r="UW209"/>
      <c r="UX209"/>
      <c r="UY209"/>
      <c r="UZ209"/>
      <c r="VA209"/>
      <c r="VB209"/>
      <c r="VC209"/>
      <c r="VD209"/>
      <c r="VE209"/>
      <c r="VF209"/>
      <c r="VG209"/>
      <c r="VH209"/>
      <c r="VI209"/>
      <c r="VJ209"/>
      <c r="VK209"/>
      <c r="VL209"/>
      <c r="VM209"/>
      <c r="VN209"/>
      <c r="VO209"/>
      <c r="VP209"/>
      <c r="VQ209"/>
      <c r="VR209"/>
      <c r="VS209"/>
      <c r="VT209"/>
      <c r="VU209"/>
      <c r="VV209"/>
      <c r="VW209"/>
      <c r="VX209"/>
      <c r="VY209"/>
      <c r="VZ209"/>
      <c r="WA209"/>
      <c r="WB209"/>
      <c r="WC209"/>
      <c r="WD209"/>
      <c r="WE209"/>
      <c r="WF209"/>
      <c r="WG209"/>
      <c r="WH209"/>
      <c r="WI209"/>
      <c r="WJ209"/>
      <c r="WK209"/>
      <c r="WL209"/>
      <c r="WM209"/>
      <c r="WN209"/>
      <c r="WO209"/>
      <c r="WP209"/>
      <c r="WQ209"/>
      <c r="WR209"/>
      <c r="WS209"/>
      <c r="WT209"/>
      <c r="WU209"/>
      <c r="WV209"/>
      <c r="WW209"/>
      <c r="WX209"/>
      <c r="WY209"/>
      <c r="WZ209"/>
      <c r="XA209"/>
      <c r="XB209"/>
      <c r="XC209"/>
      <c r="XD209"/>
      <c r="XE209"/>
      <c r="XF209"/>
      <c r="XG209"/>
      <c r="XH209"/>
      <c r="XI209"/>
      <c r="XJ209"/>
      <c r="XK209"/>
      <c r="XL209"/>
      <c r="XM209"/>
      <c r="XN209"/>
      <c r="XO209"/>
      <c r="XP209"/>
      <c r="XQ209"/>
      <c r="XR209"/>
      <c r="XS209"/>
      <c r="XT209"/>
      <c r="XU209"/>
      <c r="XV209"/>
      <c r="XW209"/>
      <c r="XX209"/>
      <c r="XY209"/>
      <c r="XZ209"/>
      <c r="YA209"/>
      <c r="YB209"/>
      <c r="YC209"/>
      <c r="YD209"/>
      <c r="YE209"/>
      <c r="YF209"/>
      <c r="YG209"/>
      <c r="YH209"/>
      <c r="YI209"/>
      <c r="YJ209"/>
      <c r="YK209"/>
      <c r="YL209"/>
      <c r="YM209"/>
      <c r="YN209"/>
      <c r="YO209"/>
      <c r="YP209"/>
      <c r="YQ209"/>
      <c r="YR209"/>
      <c r="YS209"/>
      <c r="YT209"/>
      <c r="YU209"/>
      <c r="YV209"/>
      <c r="YW209"/>
      <c r="YX209"/>
      <c r="YY209"/>
      <c r="YZ209"/>
      <c r="ZA209"/>
    </row>
    <row r="210" spans="1:677" s="35" customFormat="1" outlineLevel="1">
      <c r="A210" s="282" t="s">
        <v>34</v>
      </c>
      <c r="B210" s="84">
        <f>D210</f>
        <v>2</v>
      </c>
      <c r="C210" s="64"/>
      <c r="D210" s="62">
        <f t="shared" si="20"/>
        <v>2</v>
      </c>
      <c r="E210" s="122"/>
      <c r="F210" s="122"/>
      <c r="G210" s="122"/>
      <c r="H210" s="122"/>
      <c r="I210" s="122"/>
      <c r="J210" s="122"/>
      <c r="K210" s="122"/>
      <c r="L210" s="122"/>
      <c r="M210" s="122"/>
      <c r="N210" s="122"/>
      <c r="O210" s="122"/>
      <c r="P210" s="122"/>
      <c r="Q210" s="122"/>
      <c r="R210" s="122"/>
      <c r="S210" s="122"/>
      <c r="T210" s="122"/>
      <c r="U210" s="122"/>
      <c r="V210" s="282" t="s">
        <v>441</v>
      </c>
      <c r="W210" s="282" t="s">
        <v>441</v>
      </c>
      <c r="X210" s="195"/>
      <c r="Y210" s="1"/>
      <c r="Z210" s="1"/>
      <c r="AA210" s="1"/>
      <c r="AB210" s="1"/>
      <c r="AN210" s="127"/>
      <c r="AO210" s="127"/>
      <c r="AP210" s="127"/>
      <c r="AQ210" s="127"/>
      <c r="AR210" s="127"/>
      <c r="AS210" s="127"/>
      <c r="AT210" s="127"/>
      <c r="AU210" s="127"/>
      <c r="AV210" s="127"/>
      <c r="AW210" s="127"/>
      <c r="AX210" s="127"/>
      <c r="AY210" s="127"/>
      <c r="AZ210" s="127"/>
      <c r="BA210" s="127"/>
      <c r="BB210" s="127"/>
      <c r="BC210" s="127"/>
      <c r="BD210" s="127"/>
      <c r="BE210" s="127"/>
      <c r="BF210" s="127"/>
      <c r="BG210" s="127"/>
      <c r="BH210" s="127"/>
      <c r="BI210" s="127"/>
      <c r="BJ210" s="127"/>
      <c r="BK210" s="127"/>
      <c r="BL210" s="127"/>
      <c r="BM210" s="127"/>
      <c r="BN210" s="127"/>
      <c r="BO210" s="127"/>
      <c r="BP210" s="127"/>
      <c r="BQ210" s="127"/>
      <c r="BR210" s="127"/>
      <c r="BS210" s="127"/>
      <c r="BT210" s="127"/>
      <c r="BU210" s="204"/>
      <c r="BV210" s="127"/>
      <c r="BW210" s="127"/>
      <c r="BX210" s="127"/>
      <c r="BY210" s="127"/>
      <c r="BZ210" s="127"/>
      <c r="CA210" s="127"/>
      <c r="CB210" s="127"/>
      <c r="CC210" s="127"/>
      <c r="CD210" s="127"/>
      <c r="CE210" s="127"/>
      <c r="CF210" s="127"/>
      <c r="CG210" s="127"/>
      <c r="CH210" s="127"/>
      <c r="CI210" s="127"/>
      <c r="CJ210" s="127"/>
      <c r="CK210" s="127"/>
      <c r="CL210" s="127"/>
      <c r="CM210" s="127"/>
      <c r="CN210" s="127"/>
      <c r="CO210" s="127"/>
      <c r="CP210" s="127"/>
      <c r="CQ210" s="127"/>
      <c r="CR210" s="127"/>
      <c r="CS210" s="127"/>
      <c r="CT210" s="127"/>
      <c r="CU210" s="127"/>
      <c r="CV210" s="127"/>
      <c r="CW210" s="127"/>
      <c r="CX210" s="127"/>
      <c r="CY210" s="127"/>
      <c r="CZ210" s="127"/>
      <c r="DA210" s="127"/>
      <c r="DB210" s="127"/>
      <c r="DC210" s="127"/>
      <c r="DD210" s="127"/>
      <c r="DE210" s="127"/>
      <c r="DF210" s="127"/>
      <c r="DG210" s="127"/>
      <c r="DH210" s="127"/>
      <c r="DI210" s="127"/>
      <c r="DJ210" s="127"/>
      <c r="DK210" s="127"/>
      <c r="DL210" s="127"/>
      <c r="DM210" s="127"/>
      <c r="DN210" s="127"/>
      <c r="DO210" s="127"/>
      <c r="DP210" s="127"/>
      <c r="DQ210" s="127"/>
      <c r="DR210" s="127"/>
      <c r="DS210" s="127"/>
      <c r="DT210" s="127"/>
      <c r="DU210" s="127"/>
      <c r="DV210" s="127"/>
      <c r="DW210" s="127"/>
      <c r="DX210" s="127"/>
      <c r="DY210" s="127"/>
      <c r="DZ210" s="127"/>
      <c r="EA210" s="127"/>
      <c r="EB210" s="127"/>
      <c r="EC210" s="127"/>
      <c r="ED210" s="127"/>
      <c r="EE210" s="127"/>
      <c r="EF210" s="127"/>
      <c r="EG210" s="127"/>
      <c r="EH210" s="127"/>
      <c r="EI210" s="127"/>
      <c r="EJ210" s="127"/>
      <c r="EK210" s="127"/>
      <c r="EL210" s="127"/>
      <c r="EM210" s="127"/>
      <c r="EN210" s="127"/>
      <c r="EO210" s="127"/>
      <c r="EP210" s="127"/>
      <c r="EQ210" s="127"/>
      <c r="ER210" s="127"/>
      <c r="ES210" s="127"/>
      <c r="ET210" s="127"/>
      <c r="EU210" s="127"/>
      <c r="EV210" s="127"/>
      <c r="EW210" s="127"/>
      <c r="EX210" s="127"/>
      <c r="EY210" s="127"/>
      <c r="EZ210" s="127"/>
      <c r="FA210" s="127"/>
      <c r="FB210" s="127"/>
      <c r="FC210" s="127"/>
      <c r="FD210" s="127"/>
      <c r="FE210" s="127"/>
      <c r="FF210" s="127"/>
      <c r="FG210" s="127"/>
      <c r="FH210" s="127"/>
      <c r="FI210" s="127"/>
      <c r="FJ210" s="127"/>
      <c r="FK210" s="127"/>
      <c r="FL210" s="127"/>
      <c r="FM210" s="127"/>
      <c r="FN210" s="127"/>
      <c r="FO210" s="127"/>
      <c r="FP210" s="127"/>
      <c r="FQ210" s="127"/>
      <c r="FR210" s="127"/>
      <c r="FS210" s="127"/>
      <c r="FT210" s="127"/>
      <c r="FU210" s="127"/>
      <c r="FV210" s="127"/>
      <c r="FW210" s="127"/>
      <c r="FX210" s="127"/>
      <c r="FY210" s="127"/>
      <c r="FZ210" s="127"/>
      <c r="GA210" s="127"/>
      <c r="GB210" s="127"/>
      <c r="GC210" s="127"/>
      <c r="GD210" s="127"/>
      <c r="GE210" s="127"/>
      <c r="GF210" s="127"/>
      <c r="GG210" s="127"/>
      <c r="GH210" s="127"/>
      <c r="GI210" s="127"/>
      <c r="GJ210" s="127"/>
      <c r="GK210" s="127"/>
      <c r="GL210" s="127"/>
      <c r="GM210" s="127"/>
      <c r="GN210" s="127"/>
      <c r="GO210" s="127"/>
      <c r="GP210" s="127"/>
      <c r="GQ210" s="127"/>
      <c r="GR210" s="127"/>
      <c r="GS210" s="127"/>
      <c r="GT210" s="127"/>
      <c r="GU210" s="127"/>
      <c r="GV210" s="127"/>
      <c r="GW210" s="127"/>
      <c r="GX210" s="127"/>
      <c r="GY210" s="127"/>
      <c r="GZ210" s="127"/>
      <c r="HA210" s="127"/>
      <c r="HB210" s="127"/>
      <c r="HC210" s="127"/>
      <c r="HD210" s="127"/>
      <c r="HE210" s="127"/>
      <c r="HF210" s="127"/>
      <c r="HG210" s="127"/>
      <c r="HH210" s="127"/>
      <c r="HI210" s="127"/>
      <c r="HJ210" s="127"/>
      <c r="HK210" s="127"/>
      <c r="HL210" s="127"/>
      <c r="HM210" s="127"/>
      <c r="HN210" s="127"/>
      <c r="HO210" s="127"/>
      <c r="HP210" s="127"/>
      <c r="HQ210" s="127"/>
      <c r="HR210" s="127"/>
      <c r="HS210" s="127"/>
      <c r="HT210" s="127"/>
      <c r="HU210" s="127"/>
      <c r="HV210" s="127"/>
      <c r="HW210" s="127"/>
      <c r="HX210" s="127"/>
      <c r="HY210" s="127"/>
      <c r="HZ210" s="127"/>
      <c r="IA210" s="127"/>
      <c r="IB210" s="127"/>
      <c r="IC210" s="127"/>
      <c r="ID210" s="127"/>
      <c r="IE210" s="127"/>
      <c r="IF210" s="127"/>
      <c r="IG210" s="127"/>
      <c r="IH210" s="127"/>
      <c r="II210" s="127"/>
      <c r="IJ210" s="127"/>
      <c r="IK210" s="127"/>
      <c r="IL210" s="127"/>
      <c r="IM210" s="127"/>
      <c r="IN210" s="127"/>
      <c r="IO210" s="127"/>
      <c r="IP210" s="127"/>
      <c r="IQ210" s="127"/>
      <c r="IR210" s="127"/>
      <c r="IS210" s="127"/>
      <c r="IT210" s="127"/>
      <c r="IU210" s="127"/>
      <c r="IV210" s="127"/>
      <c r="IW210" s="127"/>
      <c r="IX210" s="127"/>
      <c r="IY210" s="127"/>
      <c r="IZ210" s="127"/>
      <c r="JA210" s="127"/>
      <c r="JB210" s="127"/>
      <c r="JC210" s="127"/>
      <c r="JD210" s="127"/>
      <c r="JE210" s="127"/>
      <c r="JF210" s="127"/>
      <c r="JG210" s="127"/>
      <c r="JH210" s="127"/>
      <c r="JI210" s="127"/>
      <c r="JJ210" s="127"/>
      <c r="JK210" s="127"/>
      <c r="JL210" s="127"/>
      <c r="JM210" s="127"/>
      <c r="JN210" s="127"/>
      <c r="JO210" s="127"/>
      <c r="JP210" s="127"/>
      <c r="JQ210" s="127"/>
      <c r="JR210" s="127"/>
      <c r="JS210" s="127"/>
      <c r="JT210" s="127"/>
      <c r="JU210" s="127"/>
      <c r="JV210" s="127"/>
      <c r="JW210" s="127"/>
      <c r="JX210" s="127"/>
      <c r="JY210" s="127"/>
      <c r="JZ210" s="127"/>
      <c r="KA210" s="127"/>
      <c r="KB210" s="127"/>
      <c r="KC210" s="127"/>
      <c r="KD210" s="127"/>
      <c r="KE210" s="127"/>
      <c r="KF210" s="127"/>
      <c r="KG210" s="127"/>
      <c r="KH210" s="127"/>
      <c r="KI210" s="127"/>
      <c r="KJ210" s="127"/>
      <c r="KK210" s="127"/>
      <c r="KL210" s="127"/>
      <c r="KM210" s="127"/>
      <c r="KN210" s="127"/>
      <c r="KO210" s="127"/>
      <c r="KP210" s="127"/>
      <c r="KQ210" s="127"/>
      <c r="KR210" s="127"/>
      <c r="KS210" s="127"/>
      <c r="KT210" s="127"/>
      <c r="KU210" s="127"/>
      <c r="KV210" s="127"/>
      <c r="KW210" s="127"/>
      <c r="KX210" s="127"/>
      <c r="KY210" s="127"/>
      <c r="KZ210" s="127"/>
      <c r="LA210" s="127"/>
      <c r="LB210" s="127"/>
      <c r="LC210" s="127"/>
      <c r="LD210" s="127"/>
      <c r="LE210" s="127"/>
      <c r="LF210" s="127"/>
      <c r="LG210" s="127"/>
      <c r="LH210" s="127"/>
      <c r="LI210" s="127"/>
      <c r="LJ210" s="127"/>
      <c r="LK210" s="127"/>
      <c r="LL210" s="127"/>
      <c r="LM210" s="127"/>
      <c r="LN210" s="127"/>
      <c r="LO210" s="127"/>
      <c r="LP210" s="127"/>
      <c r="LQ210" s="127"/>
      <c r="LR210" s="127"/>
      <c r="LS210" s="127"/>
      <c r="LT210" s="127"/>
      <c r="LU210" s="127"/>
      <c r="LV210" s="127"/>
      <c r="LW210" s="127"/>
      <c r="LX210" s="127"/>
      <c r="LY210" s="127"/>
      <c r="LZ210" s="127"/>
      <c r="MA210" s="127"/>
      <c r="MB210" s="127"/>
      <c r="MC210" s="127"/>
      <c r="MD210" s="127"/>
      <c r="ME210" s="127"/>
      <c r="MF210" s="127"/>
      <c r="MG210" s="127"/>
      <c r="MH210" s="127"/>
      <c r="MI210" s="127"/>
      <c r="MJ210" s="127"/>
      <c r="MK210" s="127"/>
      <c r="ML210" s="127"/>
      <c r="MM210" s="127"/>
      <c r="MN210" s="127"/>
      <c r="MO210" s="127"/>
      <c r="MP210" s="127"/>
      <c r="MQ210" s="127"/>
      <c r="MR210" s="127"/>
      <c r="MS210" s="127"/>
      <c r="MT210" s="127"/>
      <c r="MU210" s="127"/>
      <c r="MV210" s="127"/>
      <c r="MW210" s="127"/>
      <c r="MX210" s="127"/>
      <c r="MY210" s="127"/>
      <c r="MZ210" s="127"/>
      <c r="NA210" s="127"/>
      <c r="NB210" s="127"/>
      <c r="NC210" s="127"/>
      <c r="ND210" s="127"/>
      <c r="NE210" s="127"/>
      <c r="NF210" s="127"/>
      <c r="NG210" s="127"/>
      <c r="NH210" s="127"/>
      <c r="NI210" s="127"/>
      <c r="NJ210" s="127"/>
      <c r="NK210" s="127"/>
      <c r="NL210" s="127"/>
      <c r="NM210" s="127"/>
      <c r="NN210" s="127"/>
      <c r="NO210" s="127"/>
      <c r="NP210" s="127"/>
      <c r="NQ210" s="127"/>
      <c r="NR210" s="127"/>
      <c r="NS210" s="127"/>
      <c r="NT210" s="127"/>
      <c r="NU210" s="127"/>
      <c r="NV210" s="127"/>
      <c r="NW210" s="127"/>
      <c r="NX210" s="127"/>
      <c r="NY210" s="127"/>
      <c r="NZ210" s="127"/>
      <c r="OA210" s="127"/>
      <c r="OB210" s="127"/>
      <c r="OC210" s="127"/>
      <c r="OD210" s="127"/>
      <c r="OE210" s="127"/>
      <c r="OF210" s="127"/>
      <c r="OG210" s="127"/>
      <c r="OH210" s="127"/>
      <c r="OI210" s="127"/>
      <c r="OJ210" s="127"/>
      <c r="OK210" s="127"/>
      <c r="OL210" s="127"/>
      <c r="OM210" s="127"/>
      <c r="ON210" s="127"/>
      <c r="OO210" s="127"/>
      <c r="OP210" s="127"/>
      <c r="OQ210" s="127"/>
      <c r="OR210" s="127"/>
      <c r="OS210" s="127"/>
      <c r="OT210" s="127"/>
      <c r="OU210" s="127"/>
      <c r="OV210" s="127"/>
      <c r="OW210" s="127"/>
      <c r="OX210" s="127"/>
      <c r="OY210" s="127"/>
      <c r="OZ210" s="127"/>
      <c r="PA210" s="127"/>
      <c r="PB210" s="127"/>
      <c r="PC210" s="127"/>
      <c r="PD210" s="127"/>
      <c r="PE210" s="127"/>
      <c r="PF210" s="127"/>
      <c r="PG210" s="127"/>
      <c r="PH210" s="127"/>
      <c r="PI210" s="127"/>
      <c r="PJ210" s="127"/>
      <c r="PK210" s="127"/>
      <c r="PL210" s="127"/>
      <c r="PM210" s="127"/>
      <c r="PN210" s="127"/>
      <c r="PO210" s="127"/>
      <c r="PP210" s="127"/>
      <c r="PQ210" s="127"/>
      <c r="PR210" s="127"/>
      <c r="PS210" s="127"/>
      <c r="PT210" s="127"/>
      <c r="PU210" s="127"/>
      <c r="PV210" s="127"/>
      <c r="PW210" s="127"/>
      <c r="PX210" s="127"/>
      <c r="PY210" s="127"/>
      <c r="PZ210" s="127"/>
      <c r="QA210" s="127"/>
      <c r="QB210" s="127"/>
      <c r="QC210" s="127"/>
      <c r="QD210" s="127"/>
      <c r="QE210" s="127"/>
      <c r="QF210" s="127"/>
      <c r="QG210" s="127"/>
      <c r="QH210" s="127"/>
      <c r="QI210" s="127"/>
      <c r="QJ210" s="127"/>
      <c r="QK210" s="127"/>
      <c r="QL210" s="127"/>
      <c r="QM210" s="127"/>
      <c r="QN210" s="127"/>
      <c r="QO210" s="127"/>
      <c r="QP210" s="127"/>
      <c r="QQ210" s="127"/>
      <c r="QR210" s="127"/>
      <c r="QS210" s="127"/>
      <c r="QT210" s="127"/>
      <c r="QU210" s="127"/>
      <c r="QV210" s="127"/>
      <c r="QW210" s="127"/>
      <c r="QX210" s="127"/>
      <c r="QY210" s="127"/>
      <c r="QZ210" s="127"/>
      <c r="RA210" s="127"/>
      <c r="RB210" s="127"/>
      <c r="RC210" s="127"/>
      <c r="RD210" s="127"/>
      <c r="RE210" s="127"/>
      <c r="RF210" s="127"/>
      <c r="RG210" s="127"/>
      <c r="RH210" s="127"/>
      <c r="RI210" s="127"/>
      <c r="RJ210" s="127"/>
      <c r="RK210" s="127"/>
      <c r="RL210" s="127"/>
      <c r="RM210" s="127"/>
      <c r="RN210" s="127"/>
      <c r="RO210" s="127"/>
      <c r="RP210" s="127"/>
      <c r="RQ210" s="127"/>
      <c r="RR210" s="127"/>
      <c r="RS210" s="127"/>
      <c r="RT210" s="127"/>
      <c r="RU210" s="127"/>
      <c r="RV210" s="127"/>
      <c r="RW210" s="127"/>
      <c r="RX210" s="127"/>
      <c r="RY210" s="127"/>
      <c r="RZ210" s="127"/>
      <c r="SA210" s="127"/>
      <c r="SB210" s="127"/>
      <c r="SC210" s="127"/>
      <c r="SD210" s="127"/>
      <c r="SE210" s="127"/>
      <c r="SF210" s="127"/>
      <c r="SG210" s="127"/>
      <c r="SH210" s="127"/>
      <c r="SI210" s="127"/>
      <c r="SJ210" s="127"/>
      <c r="SK210" s="127"/>
      <c r="SL210" s="127"/>
      <c r="SM210" s="127"/>
      <c r="SN210" s="127"/>
      <c r="SO210" s="127"/>
      <c r="SP210" s="127"/>
      <c r="SQ210" s="127"/>
      <c r="SR210" s="127"/>
      <c r="SS210" s="127"/>
      <c r="ST210" s="127"/>
      <c r="SU210" s="127"/>
      <c r="SV210" s="127"/>
      <c r="SW210" s="127"/>
      <c r="SX210" s="127"/>
      <c r="SY210" s="127"/>
      <c r="SZ210" s="127"/>
      <c r="TA210" s="127"/>
      <c r="TB210" s="127"/>
      <c r="TC210" s="127"/>
      <c r="TD210" s="127"/>
      <c r="TE210" s="127"/>
      <c r="TF210" s="127"/>
      <c r="TG210" s="127"/>
      <c r="TH210" s="127"/>
      <c r="TI210" s="127"/>
      <c r="TJ210" s="127"/>
      <c r="TK210" s="127"/>
      <c r="TL210" s="127"/>
      <c r="TM210" s="127"/>
      <c r="TN210" s="127"/>
      <c r="TO210" s="127"/>
      <c r="TP210" s="127"/>
      <c r="TQ210" s="127"/>
      <c r="TR210" s="127"/>
      <c r="TS210" s="127"/>
      <c r="TT210" s="127"/>
      <c r="TU210" s="127"/>
      <c r="TV210" s="127"/>
      <c r="TW210" s="127"/>
      <c r="TX210" s="127"/>
      <c r="TY210" s="127"/>
      <c r="TZ210" s="127"/>
      <c r="UA210" s="127"/>
      <c r="UB210" s="127"/>
      <c r="UC210" s="127"/>
      <c r="UD210" s="127"/>
      <c r="UE210" s="127"/>
      <c r="UF210" s="127"/>
      <c r="UG210" s="127"/>
      <c r="UH210" s="127"/>
      <c r="UI210" s="127"/>
      <c r="UJ210" s="127"/>
      <c r="UK210" s="127"/>
      <c r="UL210" s="127"/>
      <c r="UM210" s="127"/>
      <c r="UN210" s="127"/>
      <c r="UO210" s="127"/>
      <c r="UP210" s="127"/>
      <c r="UQ210" s="127"/>
      <c r="UR210" s="127"/>
      <c r="US210" s="127"/>
      <c r="UT210" s="127"/>
      <c r="UU210" s="127"/>
      <c r="UV210" s="127"/>
      <c r="UW210" s="127"/>
      <c r="UX210" s="127"/>
      <c r="UY210" s="127"/>
      <c r="UZ210" s="127"/>
      <c r="VA210" s="127"/>
      <c r="VB210" s="127"/>
      <c r="VC210" s="127"/>
      <c r="VD210" s="127"/>
      <c r="VE210" s="127"/>
      <c r="VF210" s="127"/>
      <c r="VG210" s="127"/>
      <c r="VH210" s="127"/>
      <c r="VI210" s="127"/>
      <c r="VJ210" s="127"/>
      <c r="VK210" s="127"/>
      <c r="VL210" s="127"/>
      <c r="VM210" s="127"/>
      <c r="VN210" s="127"/>
      <c r="VO210" s="127"/>
      <c r="VP210" s="127"/>
      <c r="VQ210" s="127"/>
      <c r="VR210" s="127"/>
      <c r="VS210" s="127"/>
      <c r="VT210" s="127"/>
      <c r="VU210" s="127"/>
      <c r="VV210" s="127"/>
      <c r="VW210" s="127"/>
      <c r="VX210" s="127"/>
      <c r="VY210" s="127"/>
      <c r="VZ210" s="127"/>
      <c r="WA210" s="127"/>
      <c r="WB210" s="127"/>
      <c r="WC210" s="127"/>
      <c r="WD210" s="127"/>
      <c r="WE210" s="127"/>
      <c r="WF210" s="127"/>
      <c r="WG210" s="127"/>
      <c r="WH210" s="127"/>
      <c r="WI210" s="127"/>
      <c r="WJ210" s="127"/>
      <c r="WK210" s="127"/>
      <c r="WL210" s="127"/>
      <c r="WM210" s="127"/>
      <c r="WN210" s="127"/>
      <c r="WO210" s="127"/>
      <c r="WP210" s="127"/>
      <c r="WQ210" s="127"/>
      <c r="WR210" s="127"/>
      <c r="WS210" s="127"/>
      <c r="WT210" s="127"/>
      <c r="WU210" s="127"/>
      <c r="WV210" s="127"/>
      <c r="WW210" s="127"/>
      <c r="WX210" s="127"/>
      <c r="WY210" s="127"/>
      <c r="WZ210" s="127"/>
      <c r="XA210" s="127"/>
      <c r="XB210" s="127"/>
      <c r="XC210" s="127"/>
      <c r="XD210" s="127"/>
      <c r="XE210" s="127"/>
      <c r="XF210" s="127"/>
      <c r="XG210" s="127"/>
      <c r="XH210" s="127"/>
      <c r="XI210" s="127"/>
      <c r="XJ210" s="127"/>
      <c r="XK210" s="127"/>
      <c r="XL210" s="127"/>
      <c r="XM210" s="127"/>
      <c r="XN210" s="127"/>
      <c r="XO210" s="127"/>
      <c r="XP210" s="127"/>
      <c r="XQ210" s="127"/>
      <c r="XR210" s="127"/>
      <c r="XS210" s="127"/>
      <c r="XT210" s="127"/>
      <c r="XU210" s="127"/>
      <c r="XV210" s="127"/>
      <c r="XW210" s="127"/>
      <c r="XX210" s="127"/>
      <c r="XY210" s="127"/>
      <c r="XZ210" s="127"/>
      <c r="YA210" s="127"/>
      <c r="YB210" s="127"/>
      <c r="YC210" s="127"/>
      <c r="YD210" s="127"/>
      <c r="YE210" s="127"/>
      <c r="YF210" s="127"/>
      <c r="YG210" s="127"/>
      <c r="YH210" s="127"/>
      <c r="YI210" s="127"/>
      <c r="YJ210" s="127"/>
      <c r="YK210" s="127"/>
      <c r="YL210" s="127"/>
      <c r="YM210" s="127"/>
      <c r="YN210" s="127"/>
      <c r="YO210" s="127"/>
      <c r="YP210" s="127"/>
      <c r="YQ210" s="127"/>
      <c r="YR210" s="127"/>
      <c r="YS210" s="127"/>
      <c r="YT210" s="127"/>
      <c r="YU210" s="127"/>
      <c r="YV210" s="127"/>
      <c r="YW210" s="127"/>
      <c r="YX210" s="127"/>
      <c r="YY210" s="127"/>
      <c r="YZ210" s="127"/>
      <c r="ZA210" s="127"/>
    </row>
    <row r="211" spans="1:677" s="53" customFormat="1" ht="29.25" customHeight="1">
      <c r="A211" s="81" t="s">
        <v>370</v>
      </c>
      <c r="B211" s="105">
        <f>COUNTA(B213:B285)</f>
        <v>53</v>
      </c>
      <c r="C211" s="63"/>
      <c r="F211" s="120">
        <f t="shared" ref="F211" si="23">COUNTA(F213:F300)</f>
        <v>0</v>
      </c>
      <c r="G211" s="120">
        <f t="shared" ref="G211:J211" si="24">COUNTA(G213:G300)</f>
        <v>0</v>
      </c>
      <c r="H211" s="120">
        <f t="shared" si="24"/>
        <v>0</v>
      </c>
      <c r="I211" s="120">
        <f t="shared" si="24"/>
        <v>0</v>
      </c>
      <c r="J211" s="120">
        <f t="shared" si="24"/>
        <v>0</v>
      </c>
      <c r="K211" s="120">
        <f t="shared" ref="K211:AX211" si="25">COUNTA(K213:K300)</f>
        <v>0</v>
      </c>
      <c r="L211" s="443">
        <f>COUNTA(L213:L300)</f>
        <v>0</v>
      </c>
      <c r="M211" s="120">
        <f t="shared" si="25"/>
        <v>0</v>
      </c>
      <c r="N211" s="120">
        <f t="shared" si="25"/>
        <v>0</v>
      </c>
      <c r="O211" s="120">
        <f t="shared" si="25"/>
        <v>0</v>
      </c>
      <c r="P211" s="120">
        <f t="shared" si="25"/>
        <v>0</v>
      </c>
      <c r="Q211" s="120">
        <f t="shared" si="25"/>
        <v>0</v>
      </c>
      <c r="R211" s="120">
        <f t="shared" si="25"/>
        <v>0</v>
      </c>
      <c r="S211" s="120">
        <f t="shared" si="25"/>
        <v>0</v>
      </c>
      <c r="T211" s="120">
        <f t="shared" si="25"/>
        <v>0</v>
      </c>
      <c r="U211" s="120">
        <f t="shared" si="25"/>
        <v>0</v>
      </c>
      <c r="V211" s="120">
        <f t="shared" si="25"/>
        <v>0</v>
      </c>
      <c r="W211" s="120">
        <f t="shared" si="25"/>
        <v>0</v>
      </c>
      <c r="X211" s="120">
        <f t="shared" si="25"/>
        <v>0</v>
      </c>
      <c r="Y211" s="120">
        <f t="shared" si="25"/>
        <v>0</v>
      </c>
      <c r="Z211" s="120">
        <f t="shared" si="25"/>
        <v>0</v>
      </c>
      <c r="AA211" s="120">
        <f t="shared" si="25"/>
        <v>0</v>
      </c>
      <c r="AB211" s="120">
        <f t="shared" si="25"/>
        <v>0</v>
      </c>
      <c r="AC211" s="120">
        <f t="shared" si="25"/>
        <v>0</v>
      </c>
      <c r="AD211" s="120">
        <f t="shared" si="25"/>
        <v>0</v>
      </c>
      <c r="AE211" s="120">
        <f t="shared" si="25"/>
        <v>0</v>
      </c>
      <c r="AF211" s="120">
        <f t="shared" si="25"/>
        <v>6</v>
      </c>
      <c r="AG211" s="120">
        <f t="shared" si="25"/>
        <v>3</v>
      </c>
      <c r="AH211" s="120">
        <f t="shared" si="25"/>
        <v>17</v>
      </c>
      <c r="AI211" s="120">
        <f t="shared" si="25"/>
        <v>19</v>
      </c>
      <c r="AJ211" s="120">
        <f t="shared" si="25"/>
        <v>23</v>
      </c>
      <c r="AK211" s="120">
        <f t="shared" si="25"/>
        <v>12</v>
      </c>
      <c r="AL211" s="120">
        <f t="shared" si="25"/>
        <v>7</v>
      </c>
      <c r="AM211" s="120">
        <f t="shared" si="25"/>
        <v>3</v>
      </c>
      <c r="AN211" s="120">
        <f t="shared" si="25"/>
        <v>0</v>
      </c>
      <c r="AO211" s="120">
        <f t="shared" si="25"/>
        <v>0</v>
      </c>
      <c r="AP211" s="120">
        <f t="shared" si="25"/>
        <v>0</v>
      </c>
      <c r="AQ211" s="120">
        <f t="shared" si="25"/>
        <v>0</v>
      </c>
      <c r="AR211" s="120">
        <f t="shared" si="25"/>
        <v>11</v>
      </c>
      <c r="AS211" s="205">
        <f t="shared" si="25"/>
        <v>6</v>
      </c>
      <c r="AT211" s="120">
        <f t="shared" si="25"/>
        <v>1</v>
      </c>
      <c r="AU211" s="120">
        <f t="shared" si="25"/>
        <v>1</v>
      </c>
      <c r="AV211" s="120">
        <f t="shared" si="25"/>
        <v>1</v>
      </c>
      <c r="AW211" s="120">
        <f t="shared" si="25"/>
        <v>0</v>
      </c>
      <c r="AX211" s="120">
        <f t="shared" si="25"/>
        <v>7</v>
      </c>
      <c r="AY211" s="136"/>
      <c r="AZ211" s="136"/>
      <c r="BA211" s="136"/>
      <c r="BB211" s="136"/>
      <c r="BC211" s="136"/>
      <c r="BD211" s="136"/>
      <c r="BE211" s="136"/>
      <c r="BF211" s="136"/>
      <c r="BG211" s="136"/>
      <c r="BH211" s="136"/>
      <c r="BI211" s="136"/>
      <c r="BJ211" s="136"/>
      <c r="BK211" s="136"/>
      <c r="BL211" s="136"/>
      <c r="BM211" s="136"/>
      <c r="BN211" s="136"/>
      <c r="BO211" s="136"/>
      <c r="BP211" s="136"/>
      <c r="BQ211" s="136"/>
      <c r="BR211" s="136"/>
      <c r="BS211" s="136"/>
      <c r="BT211" s="136"/>
      <c r="BU211" s="204"/>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s="126"/>
      <c r="GQ211" s="126"/>
      <c r="GR211" s="126"/>
      <c r="GS211" s="126"/>
      <c r="GT211" s="126"/>
      <c r="GU211" s="126"/>
      <c r="GV211" s="126"/>
      <c r="GW211" s="126"/>
      <c r="GX211" s="126"/>
      <c r="GY211" s="126"/>
      <c r="GZ211" s="126"/>
      <c r="HA211" s="126"/>
      <c r="HB211" s="126"/>
      <c r="HC211" s="126"/>
      <c r="HD211" s="126"/>
      <c r="HE211" s="126"/>
      <c r="HF211" s="126"/>
      <c r="HG211" s="126"/>
      <c r="HH211" s="126"/>
      <c r="HI211" s="126"/>
      <c r="HJ211" s="126"/>
      <c r="HK211" s="126"/>
      <c r="HL211" s="126"/>
      <c r="HM211" s="126"/>
      <c r="HN211" s="126"/>
      <c r="HO211" s="126"/>
      <c r="HP211" s="126"/>
      <c r="HQ211" s="126"/>
      <c r="HR211" s="126"/>
      <c r="HS211" s="126"/>
      <c r="HT211" s="126"/>
      <c r="HU211" s="126"/>
      <c r="HV211" s="126"/>
      <c r="HW211" s="126"/>
      <c r="HX211" s="126"/>
      <c r="HY211" s="126"/>
      <c r="HZ211" s="126"/>
      <c r="IA211" s="126"/>
      <c r="IB211" s="126"/>
      <c r="IC211" s="126"/>
      <c r="ID211" s="126"/>
      <c r="IE211" s="126"/>
      <c r="IF211" s="126"/>
      <c r="IG211" s="126"/>
      <c r="IH211" s="126"/>
      <c r="II211" s="126"/>
      <c r="IJ211" s="126"/>
      <c r="IK211" s="126"/>
      <c r="IL211" s="126"/>
      <c r="IM211" s="126"/>
      <c r="IN211" s="126"/>
      <c r="IO211" s="126"/>
      <c r="IP211" s="126"/>
      <c r="IQ211" s="126"/>
      <c r="IR211" s="126"/>
      <c r="IS211" s="126"/>
      <c r="IT211" s="126"/>
      <c r="IU211" s="126"/>
      <c r="IV211" s="126"/>
      <c r="IW211" s="126"/>
      <c r="IX211" s="126"/>
      <c r="IY211" s="126"/>
      <c r="IZ211" s="126"/>
      <c r="JA211" s="126"/>
      <c r="JB211" s="126"/>
      <c r="JC211" s="126"/>
      <c r="JD211" s="126"/>
      <c r="JE211" s="126"/>
      <c r="JF211" s="126"/>
      <c r="JG211" s="126"/>
      <c r="JH211" s="126"/>
      <c r="JI211" s="126"/>
      <c r="JJ211" s="126"/>
      <c r="JK211" s="126"/>
      <c r="JL211" s="126"/>
      <c r="JM211" s="126"/>
      <c r="JN211" s="126"/>
      <c r="JO211" s="126"/>
      <c r="JP211" s="126"/>
      <c r="JQ211" s="126"/>
      <c r="JR211" s="126"/>
      <c r="JS211" s="126"/>
      <c r="JT211" s="126"/>
      <c r="JU211" s="126"/>
      <c r="JV211" s="126"/>
      <c r="JW211" s="126"/>
      <c r="JX211" s="126"/>
      <c r="JY211" s="126"/>
      <c r="JZ211" s="126"/>
      <c r="KA211" s="126"/>
      <c r="KB211" s="126"/>
      <c r="KC211" s="126"/>
      <c r="KD211" s="126"/>
      <c r="KE211" s="126"/>
      <c r="KF211" s="126"/>
      <c r="KG211" s="126"/>
      <c r="KH211" s="126"/>
      <c r="KI211" s="126"/>
      <c r="KJ211" s="126"/>
      <c r="KK211" s="126"/>
      <c r="KL211" s="126"/>
      <c r="KM211" s="126"/>
      <c r="KN211" s="126"/>
      <c r="KO211" s="126"/>
      <c r="KP211" s="126"/>
      <c r="KQ211" s="126"/>
      <c r="KR211" s="126"/>
      <c r="KS211" s="126"/>
      <c r="KT211" s="126"/>
      <c r="KU211" s="126"/>
      <c r="KV211" s="126"/>
      <c r="KW211" s="126"/>
      <c r="KX211" s="126"/>
      <c r="KY211" s="126"/>
      <c r="KZ211" s="126"/>
      <c r="LA211" s="126"/>
      <c r="LB211" s="126"/>
      <c r="LC211" s="126"/>
      <c r="LD211" s="126"/>
      <c r="LE211" s="126"/>
      <c r="LF211" s="126"/>
      <c r="LG211" s="126"/>
      <c r="LH211" s="126"/>
      <c r="LI211" s="126"/>
      <c r="LJ211" s="126"/>
      <c r="LK211" s="126"/>
      <c r="LL211" s="126"/>
      <c r="LM211" s="126"/>
      <c r="LN211" s="126"/>
      <c r="LO211" s="126"/>
      <c r="LP211" s="126"/>
      <c r="LQ211" s="126"/>
      <c r="LR211" s="126"/>
      <c r="LS211" s="126"/>
      <c r="LT211" s="126"/>
      <c r="LU211" s="126"/>
      <c r="LV211" s="126"/>
      <c r="LW211" s="126"/>
      <c r="LX211" s="126"/>
      <c r="LY211" s="126"/>
      <c r="LZ211" s="126"/>
      <c r="MA211" s="126"/>
      <c r="MB211" s="126"/>
      <c r="MC211" s="126"/>
      <c r="MD211" s="126"/>
      <c r="ME211" s="126"/>
      <c r="MF211" s="126"/>
      <c r="MG211" s="126"/>
      <c r="MH211" s="126"/>
      <c r="MI211" s="126"/>
      <c r="MJ211" s="126"/>
      <c r="MK211" s="126"/>
      <c r="ML211" s="126"/>
      <c r="MM211" s="126"/>
      <c r="MN211" s="126"/>
      <c r="MO211" s="126"/>
      <c r="MP211" s="126"/>
      <c r="MQ211" s="126"/>
      <c r="MR211" s="126"/>
      <c r="MS211" s="126"/>
      <c r="MT211" s="126"/>
      <c r="MU211" s="126"/>
      <c r="MV211" s="126"/>
      <c r="MW211" s="126"/>
      <c r="MX211" s="126"/>
      <c r="MY211" s="126"/>
      <c r="MZ211" s="126"/>
      <c r="NA211" s="126"/>
      <c r="NB211" s="126"/>
      <c r="NC211" s="126"/>
      <c r="ND211" s="126"/>
      <c r="NE211" s="126"/>
      <c r="NF211" s="126"/>
      <c r="NG211" s="126"/>
      <c r="NH211" s="126"/>
      <c r="NI211" s="126"/>
      <c r="NJ211" s="126"/>
      <c r="NK211" s="126"/>
      <c r="NL211" s="126"/>
      <c r="NM211" s="126"/>
      <c r="NN211" s="126"/>
      <c r="NO211" s="126"/>
      <c r="NP211" s="126"/>
      <c r="NQ211" s="126"/>
      <c r="NR211" s="126"/>
      <c r="NS211" s="126"/>
      <c r="NT211" s="126"/>
      <c r="NU211" s="126"/>
      <c r="NV211" s="126"/>
      <c r="NW211" s="126"/>
      <c r="NX211" s="126"/>
      <c r="NY211" s="126"/>
      <c r="NZ211" s="126"/>
      <c r="OA211" s="126"/>
      <c r="OB211" s="126"/>
      <c r="OC211" s="126"/>
      <c r="OD211" s="126"/>
      <c r="OE211" s="126"/>
      <c r="OF211" s="126"/>
      <c r="OG211" s="126"/>
      <c r="OH211" s="126"/>
      <c r="OI211" s="126"/>
      <c r="OJ211" s="126"/>
      <c r="OK211" s="126"/>
      <c r="OL211" s="126"/>
      <c r="OM211" s="126"/>
      <c r="ON211" s="126"/>
      <c r="OO211" s="126"/>
      <c r="OP211" s="126"/>
      <c r="OQ211" s="126"/>
      <c r="OR211" s="126"/>
      <c r="OS211" s="126"/>
      <c r="OT211" s="126"/>
      <c r="OU211" s="126"/>
      <c r="OV211" s="126"/>
      <c r="OW211" s="126"/>
      <c r="OX211" s="126"/>
      <c r="OY211" s="126"/>
      <c r="OZ211" s="126"/>
      <c r="PA211" s="126"/>
      <c r="PB211" s="126"/>
      <c r="PC211" s="126"/>
      <c r="PD211" s="126"/>
      <c r="PE211" s="126"/>
      <c r="PF211" s="126"/>
      <c r="PG211" s="126"/>
      <c r="PH211" s="126"/>
      <c r="PI211" s="126"/>
      <c r="PJ211" s="126"/>
      <c r="PK211" s="126"/>
      <c r="PL211" s="126"/>
      <c r="PM211" s="126"/>
      <c r="PN211" s="126"/>
      <c r="PO211" s="126"/>
      <c r="PP211" s="126"/>
      <c r="PQ211" s="126"/>
      <c r="PR211" s="126"/>
      <c r="PS211" s="126"/>
      <c r="PT211" s="126"/>
      <c r="PU211" s="126"/>
      <c r="PV211" s="126"/>
      <c r="PW211" s="126"/>
      <c r="PX211" s="126"/>
      <c r="PY211" s="126"/>
      <c r="PZ211" s="126"/>
      <c r="QA211" s="126"/>
      <c r="QB211" s="126"/>
      <c r="QC211" s="126"/>
      <c r="QD211" s="126"/>
      <c r="QE211" s="126"/>
      <c r="QF211" s="126"/>
      <c r="QG211" s="126"/>
      <c r="QH211" s="126"/>
      <c r="QI211" s="126"/>
      <c r="QJ211" s="126"/>
      <c r="QK211" s="126"/>
      <c r="QL211" s="126"/>
      <c r="QM211" s="126"/>
      <c r="QN211" s="126"/>
      <c r="QO211" s="126"/>
      <c r="QP211" s="126"/>
      <c r="QQ211" s="126"/>
      <c r="QR211" s="126"/>
      <c r="QS211" s="126"/>
      <c r="QT211" s="126"/>
      <c r="QU211" s="126"/>
      <c r="QV211" s="126"/>
      <c r="QW211" s="126"/>
      <c r="QX211" s="126"/>
      <c r="QY211" s="126"/>
      <c r="QZ211" s="126"/>
      <c r="RA211" s="126"/>
      <c r="RB211" s="126"/>
      <c r="RC211" s="126"/>
      <c r="RD211" s="126"/>
      <c r="RE211" s="126"/>
      <c r="RF211" s="126"/>
      <c r="RG211" s="126"/>
      <c r="RH211" s="126"/>
      <c r="RI211" s="126"/>
      <c r="RJ211" s="126"/>
      <c r="RK211" s="126"/>
      <c r="RL211" s="126"/>
      <c r="RM211" s="126"/>
      <c r="RN211" s="126"/>
      <c r="RO211" s="126"/>
      <c r="RP211" s="126"/>
      <c r="RQ211" s="126"/>
      <c r="RR211" s="126"/>
      <c r="RS211" s="126"/>
      <c r="RT211" s="126"/>
      <c r="RU211" s="126"/>
      <c r="RV211" s="126"/>
      <c r="RW211" s="126"/>
      <c r="RX211" s="126"/>
      <c r="RY211" s="126"/>
      <c r="RZ211" s="126"/>
      <c r="SA211" s="126"/>
      <c r="SB211" s="126"/>
      <c r="SC211" s="126"/>
      <c r="SD211" s="126"/>
      <c r="SE211" s="126"/>
      <c r="SF211" s="126"/>
      <c r="SG211" s="126"/>
      <c r="SH211" s="126"/>
      <c r="SI211" s="126"/>
      <c r="SJ211" s="126"/>
      <c r="SK211" s="126"/>
      <c r="SL211" s="126"/>
      <c r="SM211" s="126"/>
      <c r="SN211" s="126"/>
      <c r="SO211" s="126"/>
      <c r="SP211" s="126"/>
      <c r="SQ211" s="126"/>
      <c r="SR211" s="126"/>
      <c r="SS211" s="126"/>
      <c r="ST211" s="126"/>
      <c r="SU211" s="126"/>
      <c r="SV211" s="126"/>
      <c r="SW211" s="126"/>
      <c r="SX211" s="126"/>
      <c r="SY211" s="126"/>
      <c r="SZ211" s="126"/>
      <c r="TA211" s="126"/>
      <c r="TB211" s="126"/>
      <c r="TC211" s="126"/>
      <c r="TD211" s="126"/>
      <c r="TE211" s="126"/>
      <c r="TF211" s="126"/>
      <c r="TG211" s="126"/>
      <c r="TH211" s="126"/>
      <c r="TI211" s="126"/>
      <c r="TJ211" s="126"/>
      <c r="TK211" s="126"/>
      <c r="TL211" s="126"/>
      <c r="TM211" s="126"/>
      <c r="TN211" s="126"/>
      <c r="TO211" s="126"/>
      <c r="TP211" s="126"/>
      <c r="TQ211" s="126"/>
      <c r="TR211" s="126"/>
      <c r="TS211" s="126"/>
      <c r="TT211" s="126"/>
      <c r="TU211" s="126"/>
      <c r="TV211" s="126"/>
      <c r="TW211" s="126"/>
      <c r="TX211" s="126"/>
      <c r="TY211" s="126"/>
      <c r="TZ211" s="126"/>
      <c r="UA211" s="126"/>
      <c r="UB211" s="126"/>
      <c r="UC211" s="126"/>
      <c r="UD211" s="126"/>
      <c r="UE211" s="126"/>
      <c r="UF211" s="126"/>
      <c r="UG211" s="126"/>
      <c r="UH211" s="126"/>
      <c r="UI211" s="126"/>
      <c r="UJ211" s="126"/>
      <c r="UK211" s="126"/>
      <c r="UL211" s="126"/>
      <c r="UM211" s="126"/>
      <c r="UN211" s="126"/>
      <c r="UO211" s="126"/>
      <c r="UP211" s="126"/>
      <c r="UQ211" s="126"/>
      <c r="UR211" s="126"/>
      <c r="US211" s="126"/>
      <c r="UT211" s="126"/>
      <c r="UU211" s="126"/>
      <c r="UV211" s="126"/>
      <c r="UW211" s="126"/>
      <c r="UX211" s="126"/>
      <c r="UY211" s="126"/>
      <c r="UZ211" s="126"/>
      <c r="VA211" s="126"/>
      <c r="VB211" s="126"/>
      <c r="VC211" s="126"/>
      <c r="VD211" s="126"/>
      <c r="VE211" s="126"/>
      <c r="VF211" s="126"/>
      <c r="VG211" s="126"/>
      <c r="VH211" s="126"/>
      <c r="VI211" s="126"/>
      <c r="VJ211" s="126"/>
      <c r="VK211" s="126"/>
      <c r="VL211" s="126"/>
      <c r="VM211" s="126"/>
      <c r="VN211" s="126"/>
      <c r="VO211" s="126"/>
      <c r="VP211" s="126"/>
      <c r="VQ211" s="126"/>
      <c r="VR211" s="126"/>
      <c r="VS211" s="126"/>
      <c r="VT211" s="126"/>
      <c r="VU211" s="126"/>
      <c r="VV211" s="126"/>
      <c r="VW211" s="126"/>
      <c r="VX211" s="126"/>
      <c r="VY211" s="126"/>
      <c r="VZ211" s="126"/>
      <c r="WA211" s="126"/>
      <c r="WB211" s="126"/>
      <c r="WC211" s="126"/>
      <c r="WD211" s="126"/>
      <c r="WE211" s="126"/>
      <c r="WF211" s="126"/>
      <c r="WG211" s="126"/>
      <c r="WH211" s="126"/>
      <c r="WI211" s="126"/>
      <c r="WJ211" s="126"/>
      <c r="WK211" s="126"/>
      <c r="WL211" s="126"/>
      <c r="WM211" s="126"/>
      <c r="WN211" s="126"/>
      <c r="WO211" s="126"/>
      <c r="WP211" s="126"/>
      <c r="WQ211" s="126"/>
      <c r="WR211" s="126"/>
      <c r="WS211" s="126"/>
      <c r="WT211" s="126"/>
      <c r="WU211" s="126"/>
      <c r="WV211" s="126"/>
      <c r="WW211" s="126"/>
      <c r="WX211" s="126"/>
      <c r="WY211" s="126"/>
      <c r="WZ211" s="126"/>
      <c r="XA211" s="126"/>
      <c r="XB211" s="126"/>
      <c r="XC211" s="126"/>
      <c r="XD211" s="126"/>
      <c r="XE211" s="126"/>
      <c r="XF211" s="126"/>
      <c r="XG211" s="126"/>
      <c r="XH211" s="126"/>
      <c r="XI211" s="126"/>
      <c r="XJ211" s="126"/>
      <c r="XK211" s="126"/>
      <c r="XL211" s="126"/>
      <c r="XM211" s="126"/>
      <c r="XN211" s="126"/>
      <c r="XO211" s="126"/>
      <c r="XP211" s="126"/>
      <c r="XQ211" s="126"/>
      <c r="XR211" s="126"/>
      <c r="XS211" s="126"/>
      <c r="XT211" s="126"/>
      <c r="XU211" s="126"/>
      <c r="XV211" s="126"/>
      <c r="XW211" s="126"/>
      <c r="XX211" s="126"/>
      <c r="XY211" s="126"/>
      <c r="XZ211" s="126"/>
      <c r="YA211" s="126"/>
      <c r="YB211" s="126"/>
      <c r="YC211" s="126"/>
      <c r="YD211" s="126"/>
      <c r="YE211" s="126"/>
      <c r="YF211" s="126"/>
      <c r="YG211" s="126"/>
      <c r="YH211" s="126"/>
      <c r="YI211" s="126"/>
      <c r="YJ211" s="126"/>
      <c r="YK211" s="126"/>
      <c r="YL211" s="126"/>
      <c r="YM211" s="126"/>
      <c r="YN211" s="126"/>
      <c r="YO211" s="126"/>
      <c r="YP211" s="126"/>
      <c r="YQ211" s="126"/>
      <c r="YR211" s="126"/>
      <c r="YS211" s="126"/>
      <c r="YT211" s="126"/>
      <c r="YU211" s="126"/>
      <c r="YV211" s="126"/>
      <c r="YW211" s="126"/>
      <c r="YX211" s="126"/>
      <c r="YY211" s="126"/>
      <c r="YZ211" s="126"/>
      <c r="ZA211" s="126"/>
    </row>
    <row r="212" spans="1:677" outlineLevel="1">
      <c r="A212" s="241" t="s">
        <v>203</v>
      </c>
      <c r="B212" s="241" t="s">
        <v>69</v>
      </c>
      <c r="C212" s="241" t="s">
        <v>346</v>
      </c>
      <c r="D212" s="241" t="s">
        <v>345</v>
      </c>
      <c r="E212" s="241"/>
      <c r="F212" s="241"/>
      <c r="G212" s="241"/>
      <c r="H212" s="241"/>
      <c r="I212" s="241"/>
      <c r="J212" s="241"/>
      <c r="K212" s="241"/>
      <c r="L212" s="444"/>
      <c r="M212" s="241"/>
      <c r="N212" s="241"/>
      <c r="O212" s="241"/>
      <c r="P212" s="241"/>
      <c r="Q212" s="241"/>
      <c r="R212" s="241"/>
      <c r="S212" s="241"/>
      <c r="T212" s="241"/>
      <c r="U212" s="241"/>
      <c r="V212" s="241"/>
      <c r="W212" s="241"/>
      <c r="X212" s="241"/>
      <c r="Y212" s="241"/>
      <c r="Z212" s="241"/>
      <c r="AA212" s="241"/>
      <c r="AB212" s="241"/>
      <c r="AC212" s="241"/>
      <c r="AD212" s="241"/>
      <c r="AE212" s="241"/>
      <c r="AF212" s="241" t="s">
        <v>412</v>
      </c>
      <c r="AG212" s="241" t="s">
        <v>371</v>
      </c>
      <c r="AH212" s="241" t="s">
        <v>444</v>
      </c>
      <c r="AI212" s="241" t="s">
        <v>398</v>
      </c>
      <c r="AJ212" s="241" t="s">
        <v>848</v>
      </c>
      <c r="AK212" s="241" t="s">
        <v>927</v>
      </c>
      <c r="AL212" s="241" t="s">
        <v>927</v>
      </c>
      <c r="AM212" s="241" t="s">
        <v>927</v>
      </c>
      <c r="AN212" s="241"/>
      <c r="AO212" s="241"/>
      <c r="AP212" s="241"/>
      <c r="AQ212" s="241"/>
      <c r="AR212" s="241" t="s">
        <v>927</v>
      </c>
      <c r="AS212" s="241" t="s">
        <v>927</v>
      </c>
      <c r="AT212" s="241" t="s">
        <v>927</v>
      </c>
      <c r="AU212" s="241" t="s">
        <v>927</v>
      </c>
      <c r="AV212" s="241" t="s">
        <v>927</v>
      </c>
      <c r="AW212" s="241" t="s">
        <v>927</v>
      </c>
      <c r="AX212" s="241" t="s">
        <v>927</v>
      </c>
      <c r="AY212"/>
      <c r="AZ212"/>
      <c r="BA212"/>
      <c r="BB212"/>
      <c r="BC212" s="136"/>
      <c r="BD212" s="136"/>
      <c r="BE212" s="136"/>
      <c r="BF212" s="136"/>
      <c r="BG212" s="136"/>
      <c r="BH212" s="136"/>
      <c r="BI212" s="136"/>
      <c r="BJ212" s="136"/>
      <c r="BK212" s="136"/>
      <c r="BL212" s="136"/>
      <c r="BM212" s="136"/>
      <c r="BN212" s="136"/>
      <c r="BO212" s="136"/>
      <c r="BP212" s="136"/>
      <c r="BQ212" s="136"/>
      <c r="BR212" s="136"/>
      <c r="BS212" s="136"/>
      <c r="BT212" s="136"/>
      <c r="BU212" s="204"/>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c r="IQ212"/>
      <c r="IR212"/>
      <c r="IS212"/>
      <c r="IT212"/>
      <c r="IU212"/>
      <c r="IV212"/>
      <c r="IW212"/>
      <c r="IX212"/>
      <c r="IY212"/>
      <c r="IZ212"/>
      <c r="JA212"/>
      <c r="JB212"/>
      <c r="JC212"/>
      <c r="JD212"/>
      <c r="JE212"/>
      <c r="JF212"/>
      <c r="JG212"/>
      <c r="JH212"/>
      <c r="JI212"/>
      <c r="JJ212"/>
      <c r="JK212"/>
      <c r="JL212"/>
      <c r="JM212"/>
      <c r="JN212"/>
      <c r="JO212"/>
      <c r="JP212"/>
      <c r="JQ212"/>
      <c r="JR212"/>
      <c r="JS212"/>
      <c r="JT212"/>
      <c r="JU212"/>
      <c r="JV212"/>
      <c r="JW212"/>
      <c r="JX212"/>
      <c r="JY212"/>
      <c r="JZ212"/>
      <c r="KA212"/>
      <c r="KB212"/>
      <c r="KC212"/>
      <c r="KD212"/>
      <c r="KE212"/>
      <c r="KF212"/>
      <c r="KG212"/>
      <c r="KH212"/>
      <c r="KI212"/>
      <c r="KJ212"/>
      <c r="KK212"/>
      <c r="KL212"/>
      <c r="KM212"/>
      <c r="KN212"/>
      <c r="KO212"/>
      <c r="KP212"/>
      <c r="KQ212"/>
      <c r="KR212"/>
      <c r="KS212"/>
      <c r="KT212"/>
      <c r="KU212"/>
      <c r="KV212"/>
      <c r="KW212"/>
      <c r="KX212"/>
      <c r="KY212"/>
      <c r="KZ212"/>
      <c r="LA212"/>
      <c r="LB212"/>
      <c r="LC212"/>
      <c r="LD212"/>
      <c r="LE212"/>
      <c r="LF212"/>
      <c r="LG212"/>
      <c r="LH212"/>
      <c r="LI212"/>
      <c r="LJ212"/>
      <c r="LK212"/>
      <c r="LL212"/>
      <c r="LM212"/>
      <c r="LN212"/>
      <c r="LO212"/>
      <c r="LP212"/>
      <c r="LQ212"/>
      <c r="LR212"/>
      <c r="LS212"/>
      <c r="LT212"/>
      <c r="LU212"/>
      <c r="LV212"/>
      <c r="LW212"/>
      <c r="LX212"/>
      <c r="LY212"/>
      <c r="LZ212"/>
      <c r="MA212"/>
      <c r="MB212"/>
      <c r="MC212"/>
      <c r="MD212"/>
      <c r="ME212"/>
      <c r="MF212"/>
      <c r="MG212"/>
      <c r="MH212"/>
      <c r="MI212"/>
      <c r="MJ212"/>
      <c r="MK212"/>
      <c r="ML212"/>
      <c r="MM212"/>
      <c r="MN212"/>
      <c r="MO212"/>
      <c r="MP212"/>
      <c r="MQ212"/>
      <c r="MR212"/>
      <c r="MS212"/>
      <c r="MT212"/>
      <c r="MU212"/>
      <c r="MV212"/>
      <c r="MW212"/>
      <c r="MX212"/>
      <c r="MY212"/>
      <c r="MZ212"/>
      <c r="NA212"/>
      <c r="NB212"/>
      <c r="NC212"/>
      <c r="ND212"/>
      <c r="NE212"/>
      <c r="NF212"/>
      <c r="NG212"/>
      <c r="NH212"/>
      <c r="NI212"/>
      <c r="NJ212"/>
      <c r="NK212"/>
      <c r="NL212"/>
      <c r="NM212"/>
      <c r="NN212"/>
      <c r="NO212"/>
      <c r="NP212"/>
      <c r="NQ212"/>
      <c r="NR212"/>
      <c r="NS212"/>
      <c r="NT212"/>
      <c r="NU212"/>
      <c r="NV212"/>
      <c r="NW212"/>
      <c r="NX212"/>
      <c r="NY212"/>
      <c r="NZ212"/>
      <c r="OA212"/>
      <c r="OB212"/>
      <c r="OC212"/>
      <c r="OD212"/>
      <c r="OE212"/>
      <c r="OF212"/>
      <c r="OG212"/>
      <c r="OH212"/>
      <c r="OI212"/>
      <c r="OJ212"/>
      <c r="OK212"/>
      <c r="OL212"/>
      <c r="OM212"/>
      <c r="ON212"/>
      <c r="OO212"/>
      <c r="OP212"/>
      <c r="OQ212"/>
      <c r="OR212"/>
      <c r="OS212"/>
      <c r="OT212"/>
      <c r="OU212"/>
      <c r="OV212"/>
      <c r="OW212"/>
      <c r="OX212"/>
      <c r="OY212"/>
      <c r="OZ212"/>
      <c r="PA212"/>
      <c r="PB212"/>
      <c r="PC212"/>
      <c r="PD212"/>
      <c r="PE212"/>
      <c r="PF212"/>
      <c r="PG212"/>
      <c r="PH212"/>
      <c r="PI212"/>
      <c r="PJ212"/>
      <c r="PK212"/>
      <c r="PL212"/>
      <c r="PM212"/>
      <c r="PN212"/>
      <c r="PO212"/>
      <c r="PP212"/>
      <c r="PQ212"/>
      <c r="PR212"/>
      <c r="PS212"/>
      <c r="PT212"/>
      <c r="PU212"/>
      <c r="PV212"/>
      <c r="PW212"/>
      <c r="PX212"/>
      <c r="PY212"/>
      <c r="PZ212"/>
      <c r="QA212"/>
      <c r="QB212"/>
      <c r="QC212"/>
      <c r="QD212"/>
      <c r="QE212"/>
      <c r="QF212"/>
      <c r="QG212"/>
      <c r="QH212"/>
      <c r="QI212"/>
      <c r="QJ212"/>
      <c r="QK212"/>
      <c r="QL212"/>
      <c r="QM212"/>
      <c r="QN212"/>
      <c r="QO212"/>
      <c r="QP212"/>
      <c r="QQ212"/>
      <c r="QR212"/>
      <c r="QS212"/>
      <c r="QT212"/>
      <c r="QU212"/>
      <c r="QV212"/>
      <c r="QW212"/>
      <c r="QX212"/>
      <c r="QY212"/>
      <c r="QZ212"/>
      <c r="RA212"/>
      <c r="RB212"/>
      <c r="RC212"/>
      <c r="RD212"/>
      <c r="RE212"/>
      <c r="RF212"/>
      <c r="RG212"/>
      <c r="RH212"/>
      <c r="RI212"/>
      <c r="RJ212"/>
      <c r="RK212"/>
      <c r="RL212"/>
      <c r="RM212"/>
      <c r="RN212"/>
      <c r="RO212"/>
      <c r="RP212"/>
      <c r="RQ212"/>
      <c r="RR212"/>
      <c r="RS212"/>
      <c r="RT212"/>
      <c r="RU212"/>
      <c r="RV212"/>
      <c r="RW212"/>
      <c r="RX212"/>
      <c r="RY212"/>
      <c r="RZ212"/>
      <c r="SA212"/>
      <c r="SB212"/>
      <c r="SC212"/>
      <c r="SD212"/>
      <c r="SE212"/>
      <c r="SF212"/>
      <c r="SG212"/>
      <c r="SH212"/>
      <c r="SI212"/>
      <c r="SJ212"/>
      <c r="SK212"/>
      <c r="SL212"/>
      <c r="SM212"/>
      <c r="SN212"/>
      <c r="SO212"/>
      <c r="SP212"/>
      <c r="SQ212"/>
      <c r="SR212"/>
      <c r="SS212"/>
      <c r="ST212"/>
      <c r="SU212"/>
      <c r="SV212"/>
      <c r="SW212"/>
      <c r="SX212"/>
      <c r="SY212"/>
      <c r="SZ212"/>
      <c r="TA212"/>
      <c r="TB212"/>
      <c r="TC212"/>
      <c r="TD212"/>
      <c r="TE212"/>
      <c r="TF212"/>
      <c r="TG212"/>
      <c r="TH212"/>
      <c r="TI212"/>
      <c r="TJ212"/>
      <c r="TK212"/>
      <c r="TL212"/>
      <c r="TM212"/>
      <c r="TN212"/>
      <c r="TO212"/>
      <c r="TP212"/>
      <c r="TQ212"/>
      <c r="TR212"/>
      <c r="TS212"/>
      <c r="TT212"/>
      <c r="TU212"/>
      <c r="TV212"/>
      <c r="TW212"/>
      <c r="TX212"/>
      <c r="TY212"/>
      <c r="TZ212"/>
      <c r="UA212"/>
      <c r="UB212"/>
      <c r="UC212"/>
      <c r="UD212"/>
      <c r="UE212"/>
      <c r="UF212"/>
      <c r="UG212"/>
      <c r="UH212"/>
      <c r="UI212"/>
      <c r="UJ212"/>
      <c r="UK212"/>
      <c r="UL212"/>
      <c r="UM212"/>
      <c r="UN212"/>
      <c r="UO212"/>
      <c r="UP212"/>
      <c r="UQ212"/>
      <c r="UR212"/>
      <c r="US212"/>
      <c r="UT212"/>
      <c r="UU212"/>
      <c r="UV212"/>
      <c r="UW212"/>
      <c r="UX212"/>
      <c r="UY212"/>
      <c r="UZ212"/>
      <c r="VA212"/>
      <c r="VB212"/>
      <c r="VC212"/>
      <c r="VD212"/>
      <c r="VE212"/>
      <c r="VF212"/>
      <c r="VG212"/>
      <c r="VH212"/>
      <c r="VI212"/>
      <c r="VJ212"/>
      <c r="VK212"/>
      <c r="VL212"/>
      <c r="VM212"/>
      <c r="VN212"/>
      <c r="VO212"/>
      <c r="VP212"/>
      <c r="VQ212"/>
      <c r="VR212"/>
      <c r="VS212"/>
      <c r="VT212"/>
      <c r="VU212"/>
      <c r="VV212"/>
      <c r="VW212"/>
      <c r="VX212"/>
      <c r="VY212"/>
      <c r="VZ212"/>
      <c r="WA212"/>
      <c r="WB212"/>
      <c r="WC212"/>
      <c r="WD212"/>
      <c r="WE212"/>
      <c r="WF212"/>
      <c r="WG212"/>
      <c r="WH212"/>
      <c r="WI212"/>
      <c r="WJ212"/>
      <c r="WK212"/>
      <c r="WL212"/>
      <c r="WM212"/>
      <c r="WN212"/>
      <c r="WO212"/>
      <c r="WP212"/>
      <c r="WQ212"/>
      <c r="WR212"/>
      <c r="WS212"/>
      <c r="WT212"/>
      <c r="WU212"/>
      <c r="WV212"/>
      <c r="WW212"/>
      <c r="WX212"/>
      <c r="WY212"/>
      <c r="WZ212"/>
      <c r="XA212"/>
      <c r="XB212"/>
      <c r="XC212"/>
      <c r="XD212"/>
      <c r="XE212"/>
      <c r="XF212"/>
      <c r="XG212"/>
      <c r="XH212"/>
      <c r="XI212"/>
      <c r="XJ212"/>
      <c r="XK212"/>
      <c r="XL212"/>
      <c r="XM212"/>
      <c r="XN212"/>
      <c r="XO212"/>
      <c r="XP212"/>
      <c r="XQ212"/>
      <c r="XR212"/>
      <c r="XS212"/>
      <c r="XT212"/>
      <c r="XU212"/>
      <c r="XV212"/>
      <c r="XW212"/>
      <c r="XX212"/>
      <c r="XY212"/>
      <c r="XZ212"/>
      <c r="YA212"/>
      <c r="YB212"/>
      <c r="YC212"/>
      <c r="YD212"/>
      <c r="YE212"/>
      <c r="YF212"/>
      <c r="YG212"/>
      <c r="YH212"/>
      <c r="YI212"/>
      <c r="YJ212"/>
      <c r="YK212"/>
      <c r="YL212"/>
      <c r="YM212"/>
      <c r="YN212"/>
      <c r="YO212"/>
      <c r="YP212"/>
      <c r="YQ212"/>
      <c r="YR212"/>
      <c r="YS212"/>
      <c r="YT212"/>
      <c r="YU212"/>
      <c r="YV212"/>
      <c r="YW212"/>
      <c r="YX212"/>
      <c r="YY212"/>
      <c r="YZ212"/>
      <c r="ZA212"/>
    </row>
    <row r="213" spans="1:677" ht="12.75" customHeight="1" outlineLevel="1">
      <c r="A213" s="420" t="s">
        <v>878</v>
      </c>
      <c r="B213" s="84" t="str">
        <f>"-"</f>
        <v>-</v>
      </c>
      <c r="D213" s="62">
        <f>COUNTA(F213:BU213)</f>
        <v>1</v>
      </c>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62"/>
      <c r="AG213" s="62"/>
      <c r="AH213" s="62"/>
      <c r="AI213" s="73"/>
      <c r="AN213"/>
      <c r="AO213"/>
      <c r="AP213"/>
      <c r="AQ213"/>
      <c r="AS213" s="1"/>
      <c r="AX213" s="420" t="s">
        <v>211</v>
      </c>
      <c r="AY213"/>
      <c r="AZ213"/>
      <c r="BA213"/>
      <c r="BB213"/>
      <c r="BC213"/>
      <c r="BD213"/>
      <c r="BE213"/>
      <c r="BF213"/>
      <c r="BG213"/>
      <c r="BH213"/>
      <c r="BI213"/>
      <c r="BJ213"/>
      <c r="BK213"/>
      <c r="BL213"/>
      <c r="BM213"/>
      <c r="BN213"/>
      <c r="BO213"/>
      <c r="BP213"/>
      <c r="BQ213"/>
      <c r="BR213"/>
      <c r="BS213"/>
      <c r="BT213"/>
      <c r="BU213" s="204"/>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c r="IQ213"/>
      <c r="IR213"/>
      <c r="IS213"/>
      <c r="IT213"/>
      <c r="IU213"/>
      <c r="IV213"/>
      <c r="IW213"/>
      <c r="IX213"/>
      <c r="IY213"/>
      <c r="IZ213"/>
      <c r="JA213"/>
      <c r="JB213"/>
      <c r="JC213"/>
      <c r="JD213"/>
      <c r="JE213"/>
      <c r="JF213"/>
      <c r="JG213"/>
      <c r="JH213"/>
      <c r="JI213"/>
      <c r="JJ213"/>
      <c r="JK213"/>
      <c r="JL213"/>
      <c r="JM213"/>
      <c r="JN213"/>
      <c r="JO213"/>
      <c r="JP213"/>
      <c r="JQ213"/>
      <c r="JR213"/>
      <c r="JS213"/>
      <c r="JT213"/>
      <c r="JU213"/>
      <c r="JV213"/>
      <c r="JW213"/>
      <c r="JX213"/>
      <c r="JY213"/>
      <c r="JZ213"/>
      <c r="KA213"/>
      <c r="KB213"/>
      <c r="KC213"/>
      <c r="KD213"/>
      <c r="KE213"/>
      <c r="KF213"/>
      <c r="KG213"/>
      <c r="KH213"/>
      <c r="KI213"/>
      <c r="KJ213"/>
      <c r="KK213"/>
      <c r="KL213"/>
      <c r="KM213"/>
      <c r="KN213"/>
      <c r="KO213"/>
      <c r="KP213"/>
      <c r="KQ213"/>
      <c r="KR213"/>
      <c r="KS213"/>
      <c r="KT213"/>
      <c r="KU213"/>
      <c r="KV213"/>
      <c r="KW213"/>
      <c r="KX213"/>
      <c r="KY213"/>
      <c r="KZ213"/>
      <c r="LA213"/>
      <c r="LB213"/>
      <c r="LC213"/>
      <c r="LD213"/>
      <c r="LE213"/>
      <c r="LF213"/>
      <c r="LG213"/>
      <c r="LH213"/>
      <c r="LI213"/>
      <c r="LJ213"/>
      <c r="LK213"/>
      <c r="LL213"/>
      <c r="LM213"/>
      <c r="LN213"/>
      <c r="LO213"/>
      <c r="LP213"/>
      <c r="LQ213"/>
      <c r="LR213"/>
      <c r="LS213"/>
      <c r="LT213"/>
      <c r="LU213"/>
      <c r="LV213"/>
      <c r="LW213"/>
      <c r="LX213"/>
      <c r="LY213"/>
      <c r="LZ213"/>
      <c r="MA213"/>
      <c r="MB213"/>
      <c r="MC213"/>
      <c r="MD213"/>
      <c r="ME213"/>
      <c r="MF213"/>
      <c r="MG213"/>
      <c r="MH213"/>
      <c r="MI213"/>
      <c r="MJ213"/>
      <c r="MK213"/>
      <c r="ML213"/>
      <c r="MM213"/>
      <c r="MN213"/>
      <c r="MO213"/>
      <c r="MP213"/>
      <c r="MQ213"/>
      <c r="MR213"/>
      <c r="MS213"/>
      <c r="MT213"/>
      <c r="MU213"/>
      <c r="MV213"/>
      <c r="MW213"/>
      <c r="MX213"/>
      <c r="MY213"/>
      <c r="MZ213"/>
      <c r="NA213"/>
      <c r="NB213"/>
      <c r="NC213"/>
      <c r="ND213"/>
      <c r="NE213"/>
      <c r="NF213"/>
      <c r="NG213"/>
      <c r="NH213"/>
      <c r="NI213"/>
      <c r="NJ213"/>
      <c r="NK213"/>
      <c r="NL213"/>
      <c r="NM213"/>
      <c r="NN213"/>
      <c r="NO213"/>
      <c r="NP213"/>
      <c r="NQ213"/>
      <c r="NR213"/>
      <c r="NS213"/>
      <c r="NT213"/>
      <c r="NU213"/>
      <c r="NV213"/>
      <c r="NW213"/>
      <c r="NX213"/>
      <c r="NY213"/>
      <c r="NZ213"/>
      <c r="OA213"/>
      <c r="OB213"/>
      <c r="OC213"/>
      <c r="OD213"/>
      <c r="OE213"/>
      <c r="OF213"/>
      <c r="OG213"/>
      <c r="OH213"/>
      <c r="OI213"/>
      <c r="OJ213"/>
      <c r="OK213"/>
      <c r="OL213"/>
      <c r="OM213"/>
      <c r="ON213"/>
      <c r="OO213"/>
      <c r="OP213"/>
      <c r="OQ213"/>
      <c r="OR213"/>
      <c r="OS213"/>
      <c r="OT213"/>
      <c r="OU213"/>
      <c r="OV213"/>
      <c r="OW213"/>
      <c r="OX213"/>
      <c r="OY213"/>
      <c r="OZ213"/>
      <c r="PA213"/>
      <c r="PB213"/>
      <c r="PC213"/>
      <c r="PD213"/>
      <c r="PE213"/>
      <c r="PF213"/>
      <c r="PG213"/>
      <c r="PH213"/>
      <c r="PI213"/>
      <c r="PJ213"/>
      <c r="PK213"/>
      <c r="PL213"/>
      <c r="PM213"/>
      <c r="PN213"/>
      <c r="PO213"/>
      <c r="PP213"/>
      <c r="PQ213"/>
      <c r="PR213"/>
      <c r="PS213"/>
      <c r="PT213"/>
      <c r="PU213"/>
      <c r="PV213"/>
      <c r="PW213"/>
      <c r="PX213"/>
      <c r="PY213"/>
      <c r="PZ213"/>
      <c r="QA213"/>
      <c r="QB213"/>
      <c r="QC213"/>
      <c r="QD213"/>
      <c r="QE213"/>
      <c r="QF213"/>
      <c r="QG213"/>
      <c r="QH213"/>
      <c r="QI213"/>
      <c r="QJ213"/>
      <c r="QK213"/>
      <c r="QL213"/>
      <c r="QM213"/>
      <c r="QN213"/>
      <c r="QO213"/>
      <c r="QP213"/>
      <c r="QQ213"/>
      <c r="QR213"/>
      <c r="QS213"/>
      <c r="QT213"/>
      <c r="QU213"/>
      <c r="QV213"/>
      <c r="QW213"/>
      <c r="QX213"/>
      <c r="QY213"/>
      <c r="QZ213"/>
      <c r="RA213"/>
      <c r="RB213"/>
      <c r="RC213"/>
      <c r="RD213"/>
      <c r="RE213"/>
      <c r="RF213"/>
      <c r="RG213"/>
      <c r="RH213"/>
      <c r="RI213"/>
      <c r="RJ213"/>
      <c r="RK213"/>
      <c r="RL213"/>
      <c r="RM213"/>
      <c r="RN213"/>
      <c r="RO213"/>
      <c r="RP213"/>
      <c r="RQ213"/>
      <c r="RR213"/>
      <c r="RS213"/>
      <c r="RT213"/>
      <c r="RU213"/>
      <c r="RV213"/>
      <c r="RW213"/>
      <c r="RX213"/>
      <c r="RY213"/>
      <c r="RZ213"/>
      <c r="SA213"/>
      <c r="SB213"/>
      <c r="SC213"/>
      <c r="SD213"/>
      <c r="SE213"/>
      <c r="SF213"/>
      <c r="SG213"/>
      <c r="SH213"/>
      <c r="SI213"/>
      <c r="SJ213"/>
      <c r="SK213"/>
      <c r="SL213"/>
      <c r="SM213"/>
      <c r="SN213"/>
      <c r="SO213"/>
      <c r="SP213"/>
      <c r="SQ213"/>
      <c r="SR213"/>
      <c r="SS213"/>
      <c r="ST213"/>
      <c r="SU213"/>
      <c r="SV213"/>
      <c r="SW213"/>
      <c r="SX213"/>
      <c r="SY213"/>
      <c r="SZ213"/>
      <c r="TA213"/>
      <c r="TB213"/>
      <c r="TC213"/>
      <c r="TD213"/>
      <c r="TE213"/>
      <c r="TF213"/>
      <c r="TG213"/>
      <c r="TH213"/>
      <c r="TI213"/>
      <c r="TJ213"/>
      <c r="TK213"/>
      <c r="TL213"/>
      <c r="TM213"/>
      <c r="TN213"/>
      <c r="TO213"/>
      <c r="TP213"/>
      <c r="TQ213"/>
      <c r="TR213"/>
      <c r="TS213"/>
      <c r="TT213"/>
      <c r="TU213"/>
      <c r="TV213"/>
      <c r="TW213"/>
      <c r="TX213"/>
      <c r="TY213"/>
      <c r="TZ213"/>
      <c r="UA213"/>
      <c r="UB213"/>
      <c r="UC213"/>
      <c r="UD213"/>
      <c r="UE213"/>
      <c r="UF213"/>
      <c r="UG213"/>
      <c r="UH213"/>
      <c r="UI213"/>
      <c r="UJ213"/>
      <c r="UK213"/>
      <c r="UL213"/>
      <c r="UM213"/>
      <c r="UN213"/>
      <c r="UO213"/>
      <c r="UP213"/>
      <c r="UQ213"/>
      <c r="UR213"/>
      <c r="US213"/>
      <c r="UT213"/>
      <c r="UU213"/>
      <c r="UV213"/>
      <c r="UW213"/>
      <c r="UX213"/>
      <c r="UY213"/>
      <c r="UZ213"/>
      <c r="VA213"/>
      <c r="VB213"/>
      <c r="VC213"/>
      <c r="VD213"/>
      <c r="VE213"/>
      <c r="VF213"/>
      <c r="VG213"/>
      <c r="VH213"/>
      <c r="VI213"/>
      <c r="VJ213"/>
      <c r="VK213"/>
      <c r="VL213"/>
      <c r="VM213"/>
      <c r="VN213"/>
      <c r="VO213"/>
      <c r="VP213"/>
      <c r="VQ213"/>
      <c r="VR213"/>
      <c r="VS213"/>
      <c r="VT213"/>
      <c r="VU213"/>
      <c r="VV213"/>
      <c r="VW213"/>
      <c r="VX213"/>
      <c r="VY213"/>
      <c r="VZ213"/>
      <c r="WA213"/>
      <c r="WB213"/>
      <c r="WC213"/>
      <c r="WD213"/>
      <c r="WE213"/>
      <c r="WF213"/>
      <c r="WG213"/>
      <c r="WH213"/>
      <c r="WI213"/>
      <c r="WJ213"/>
      <c r="WK213"/>
      <c r="WL213"/>
      <c r="WM213"/>
      <c r="WN213"/>
      <c r="WO213"/>
      <c r="WP213"/>
      <c r="WQ213"/>
      <c r="WR213"/>
      <c r="WS213"/>
      <c r="WT213"/>
      <c r="WU213"/>
      <c r="WV213"/>
      <c r="WW213"/>
      <c r="WX213"/>
      <c r="WY213"/>
      <c r="WZ213"/>
      <c r="XA213"/>
      <c r="XB213"/>
      <c r="XC213"/>
      <c r="XD213"/>
      <c r="XE213"/>
      <c r="XF213"/>
      <c r="XG213"/>
      <c r="XH213"/>
      <c r="XI213"/>
      <c r="XJ213"/>
      <c r="XK213"/>
      <c r="XL213"/>
      <c r="XM213"/>
      <c r="XN213"/>
      <c r="XO213"/>
      <c r="XP213"/>
      <c r="XQ213"/>
      <c r="XR213"/>
      <c r="XS213"/>
      <c r="XT213"/>
      <c r="XU213"/>
      <c r="XV213"/>
      <c r="XW213"/>
      <c r="XX213"/>
      <c r="XY213"/>
      <c r="XZ213"/>
      <c r="YA213"/>
      <c r="YB213"/>
      <c r="YC213"/>
      <c r="YD213"/>
      <c r="YE213"/>
      <c r="YF213"/>
      <c r="YG213"/>
      <c r="YH213"/>
      <c r="YI213"/>
      <c r="YJ213"/>
      <c r="YK213"/>
      <c r="YL213"/>
      <c r="YM213"/>
      <c r="YN213"/>
      <c r="YO213"/>
      <c r="YP213"/>
      <c r="YQ213"/>
      <c r="YR213"/>
      <c r="YS213"/>
      <c r="YT213"/>
      <c r="YU213"/>
      <c r="YV213"/>
      <c r="YW213"/>
      <c r="YX213"/>
      <c r="YY213"/>
      <c r="YZ213"/>
      <c r="ZA213"/>
    </row>
    <row r="214" spans="1:677" ht="12.75" customHeight="1" outlineLevel="1">
      <c r="A214" s="277" t="s">
        <v>57</v>
      </c>
      <c r="B214" s="84" t="str">
        <f>"-"</f>
        <v>-</v>
      </c>
      <c r="D214" s="62">
        <f t="shared" ref="D214:D265" si="26">COUNTA(F214:BU214)</f>
        <v>2</v>
      </c>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62"/>
      <c r="AG214" s="62"/>
      <c r="AH214" s="277" t="s">
        <v>445</v>
      </c>
      <c r="AI214" s="73"/>
      <c r="AN214"/>
      <c r="AO214"/>
      <c r="AP214"/>
      <c r="AQ214"/>
      <c r="AS214" s="1"/>
      <c r="AX214" s="277" t="s">
        <v>92</v>
      </c>
      <c r="AY214"/>
      <c r="AZ214"/>
      <c r="BA214"/>
      <c r="BB214"/>
      <c r="BC214"/>
      <c r="BD214"/>
      <c r="BE214"/>
      <c r="BF214"/>
      <c r="BG214"/>
      <c r="BH214"/>
      <c r="BI214"/>
      <c r="BJ214"/>
      <c r="BK214"/>
      <c r="BL214"/>
      <c r="BM214"/>
      <c r="BN214"/>
      <c r="BO214"/>
      <c r="BP214"/>
      <c r="BQ214"/>
      <c r="BR214"/>
      <c r="BS214"/>
      <c r="BT214"/>
      <c r="BU214" s="20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c r="IQ214"/>
      <c r="IR214"/>
      <c r="IS214"/>
      <c r="IT214"/>
      <c r="IU214"/>
      <c r="IV214"/>
      <c r="IW214"/>
      <c r="IX214"/>
      <c r="IY214"/>
      <c r="IZ214"/>
      <c r="JA214"/>
      <c r="JB214"/>
      <c r="JC214"/>
      <c r="JD214"/>
      <c r="JE214"/>
      <c r="JF214"/>
      <c r="JG214"/>
      <c r="JH214"/>
      <c r="JI214"/>
      <c r="JJ214"/>
      <c r="JK214"/>
      <c r="JL214"/>
      <c r="JM214"/>
      <c r="JN214"/>
      <c r="JO214"/>
      <c r="JP214"/>
      <c r="JQ214"/>
      <c r="JR214"/>
      <c r="JS214"/>
      <c r="JT214"/>
      <c r="JU214"/>
      <c r="JV214"/>
      <c r="JW214"/>
      <c r="JX214"/>
      <c r="JY214"/>
      <c r="JZ214"/>
      <c r="KA214"/>
      <c r="KB214"/>
      <c r="KC214"/>
      <c r="KD214"/>
      <c r="KE214"/>
      <c r="KF214"/>
      <c r="KG214"/>
      <c r="KH214"/>
      <c r="KI214"/>
      <c r="KJ214"/>
      <c r="KK214"/>
      <c r="KL214"/>
      <c r="KM214"/>
      <c r="KN214"/>
      <c r="KO214"/>
      <c r="KP214"/>
      <c r="KQ214"/>
      <c r="KR214"/>
      <c r="KS214"/>
      <c r="KT214"/>
      <c r="KU214"/>
      <c r="KV214"/>
      <c r="KW214"/>
      <c r="KX214"/>
      <c r="KY214"/>
      <c r="KZ214"/>
      <c r="LA214"/>
      <c r="LB214"/>
      <c r="LC214"/>
      <c r="LD214"/>
      <c r="LE214"/>
      <c r="LF214"/>
      <c r="LG214"/>
      <c r="LH214"/>
      <c r="LI214"/>
      <c r="LJ214"/>
      <c r="LK214"/>
      <c r="LL214"/>
      <c r="LM214"/>
      <c r="LN214"/>
      <c r="LO214"/>
      <c r="LP214"/>
      <c r="LQ214"/>
      <c r="LR214"/>
      <c r="LS214"/>
      <c r="LT214"/>
      <c r="LU214"/>
      <c r="LV214"/>
      <c r="LW214"/>
      <c r="LX214"/>
      <c r="LY214"/>
      <c r="LZ214"/>
      <c r="MA214"/>
      <c r="MB214"/>
      <c r="MC214"/>
      <c r="MD214"/>
      <c r="ME214"/>
      <c r="MF214"/>
      <c r="MG214"/>
      <c r="MH214"/>
      <c r="MI214"/>
      <c r="MJ214"/>
      <c r="MK214"/>
      <c r="ML214"/>
      <c r="MM214"/>
      <c r="MN214"/>
      <c r="MO214"/>
      <c r="MP214"/>
      <c r="MQ214"/>
      <c r="MR214"/>
      <c r="MS214"/>
      <c r="MT214"/>
      <c r="MU214"/>
      <c r="MV214"/>
      <c r="MW214"/>
      <c r="MX214"/>
      <c r="MY214"/>
      <c r="MZ214"/>
      <c r="NA214"/>
      <c r="NB214"/>
      <c r="NC214"/>
      <c r="ND214"/>
      <c r="NE214"/>
      <c r="NF214"/>
      <c r="NG214"/>
      <c r="NH214"/>
      <c r="NI214"/>
      <c r="NJ214"/>
      <c r="NK214"/>
      <c r="NL214"/>
      <c r="NM214"/>
      <c r="NN214"/>
      <c r="NO214"/>
      <c r="NP214"/>
      <c r="NQ214"/>
      <c r="NR214"/>
      <c r="NS214"/>
      <c r="NT214"/>
      <c r="NU214"/>
      <c r="NV214"/>
      <c r="NW214"/>
      <c r="NX214"/>
      <c r="NY214"/>
      <c r="NZ214"/>
      <c r="OA214"/>
      <c r="OB214"/>
      <c r="OC214"/>
      <c r="OD214"/>
      <c r="OE214"/>
      <c r="OF214"/>
      <c r="OG214"/>
      <c r="OH214"/>
      <c r="OI214"/>
      <c r="OJ214"/>
      <c r="OK214"/>
      <c r="OL214"/>
      <c r="OM214"/>
      <c r="ON214"/>
      <c r="OO214"/>
      <c r="OP214"/>
      <c r="OQ214"/>
      <c r="OR214"/>
      <c r="OS214"/>
      <c r="OT214"/>
      <c r="OU214"/>
      <c r="OV214"/>
      <c r="OW214"/>
      <c r="OX214"/>
      <c r="OY214"/>
      <c r="OZ214"/>
      <c r="PA214"/>
      <c r="PB214"/>
      <c r="PC214"/>
      <c r="PD214"/>
      <c r="PE214"/>
      <c r="PF214"/>
      <c r="PG214"/>
      <c r="PH214"/>
      <c r="PI214"/>
      <c r="PJ214"/>
      <c r="PK214"/>
      <c r="PL214"/>
      <c r="PM214"/>
      <c r="PN214"/>
      <c r="PO214"/>
      <c r="PP214"/>
      <c r="PQ214"/>
      <c r="PR214"/>
      <c r="PS214"/>
      <c r="PT214"/>
      <c r="PU214"/>
      <c r="PV214"/>
      <c r="PW214"/>
      <c r="PX214"/>
      <c r="PY214"/>
      <c r="PZ214"/>
      <c r="QA214"/>
      <c r="QB214"/>
      <c r="QC214"/>
      <c r="QD214"/>
      <c r="QE214"/>
      <c r="QF214"/>
      <c r="QG214"/>
      <c r="QH214"/>
      <c r="QI214"/>
      <c r="QJ214"/>
      <c r="QK214"/>
      <c r="QL214"/>
      <c r="QM214"/>
      <c r="QN214"/>
      <c r="QO214"/>
      <c r="QP214"/>
      <c r="QQ214"/>
      <c r="QR214"/>
      <c r="QS214"/>
      <c r="QT214"/>
      <c r="QU214"/>
      <c r="QV214"/>
      <c r="QW214"/>
      <c r="QX214"/>
      <c r="QY214"/>
      <c r="QZ214"/>
      <c r="RA214"/>
      <c r="RB214"/>
      <c r="RC214"/>
      <c r="RD214"/>
      <c r="RE214"/>
      <c r="RF214"/>
      <c r="RG214"/>
      <c r="RH214"/>
      <c r="RI214"/>
      <c r="RJ214"/>
      <c r="RK214"/>
      <c r="RL214"/>
      <c r="RM214"/>
      <c r="RN214"/>
      <c r="RO214"/>
      <c r="RP214"/>
      <c r="RQ214"/>
      <c r="RR214"/>
      <c r="RS214"/>
      <c r="RT214"/>
      <c r="RU214"/>
      <c r="RV214"/>
      <c r="RW214"/>
      <c r="RX214"/>
      <c r="RY214"/>
      <c r="RZ214"/>
      <c r="SA214"/>
      <c r="SB214"/>
      <c r="SC214"/>
      <c r="SD214"/>
      <c r="SE214"/>
      <c r="SF214"/>
      <c r="SG214"/>
      <c r="SH214"/>
      <c r="SI214"/>
      <c r="SJ214"/>
      <c r="SK214"/>
      <c r="SL214"/>
      <c r="SM214"/>
      <c r="SN214"/>
      <c r="SO214"/>
      <c r="SP214"/>
      <c r="SQ214"/>
      <c r="SR214"/>
      <c r="SS214"/>
      <c r="ST214"/>
      <c r="SU214"/>
      <c r="SV214"/>
      <c r="SW214"/>
      <c r="SX214"/>
      <c r="SY214"/>
      <c r="SZ214"/>
      <c r="TA214"/>
      <c r="TB214"/>
      <c r="TC214"/>
      <c r="TD214"/>
      <c r="TE214"/>
      <c r="TF214"/>
      <c r="TG214"/>
      <c r="TH214"/>
      <c r="TI214"/>
      <c r="TJ214"/>
      <c r="TK214"/>
      <c r="TL214"/>
      <c r="TM214"/>
      <c r="TN214"/>
      <c r="TO214"/>
      <c r="TP214"/>
      <c r="TQ214"/>
      <c r="TR214"/>
      <c r="TS214"/>
      <c r="TT214"/>
      <c r="TU214"/>
      <c r="TV214"/>
      <c r="TW214"/>
      <c r="TX214"/>
      <c r="TY214"/>
      <c r="TZ214"/>
      <c r="UA214"/>
      <c r="UB214"/>
      <c r="UC214"/>
      <c r="UD214"/>
      <c r="UE214"/>
      <c r="UF214"/>
      <c r="UG214"/>
      <c r="UH214"/>
      <c r="UI214"/>
      <c r="UJ214"/>
      <c r="UK214"/>
      <c r="UL214"/>
      <c r="UM214"/>
      <c r="UN214"/>
      <c r="UO214"/>
      <c r="UP214"/>
      <c r="UQ214"/>
      <c r="UR214"/>
      <c r="US214"/>
      <c r="UT214"/>
      <c r="UU214"/>
      <c r="UV214"/>
      <c r="UW214"/>
      <c r="UX214"/>
      <c r="UY214"/>
      <c r="UZ214"/>
      <c r="VA214"/>
      <c r="VB214"/>
      <c r="VC214"/>
      <c r="VD214"/>
      <c r="VE214"/>
      <c r="VF214"/>
      <c r="VG214"/>
      <c r="VH214"/>
      <c r="VI214"/>
      <c r="VJ214"/>
      <c r="VK214"/>
      <c r="VL214"/>
      <c r="VM214"/>
      <c r="VN214"/>
      <c r="VO214"/>
      <c r="VP214"/>
      <c r="VQ214"/>
      <c r="VR214"/>
      <c r="VS214"/>
      <c r="VT214"/>
      <c r="VU214"/>
      <c r="VV214"/>
      <c r="VW214"/>
      <c r="VX214"/>
      <c r="VY214"/>
      <c r="VZ214"/>
      <c r="WA214"/>
      <c r="WB214"/>
      <c r="WC214"/>
      <c r="WD214"/>
      <c r="WE214"/>
      <c r="WF214"/>
      <c r="WG214"/>
      <c r="WH214"/>
      <c r="WI214"/>
      <c r="WJ214"/>
      <c r="WK214"/>
      <c r="WL214"/>
      <c r="WM214"/>
      <c r="WN214"/>
      <c r="WO214"/>
      <c r="WP214"/>
      <c r="WQ214"/>
      <c r="WR214"/>
      <c r="WS214"/>
      <c r="WT214"/>
      <c r="WU214"/>
      <c r="WV214"/>
      <c r="WW214"/>
      <c r="WX214"/>
      <c r="WY214"/>
      <c r="WZ214"/>
      <c r="XA214"/>
      <c r="XB214"/>
      <c r="XC214"/>
      <c r="XD214"/>
      <c r="XE214"/>
      <c r="XF214"/>
      <c r="XG214"/>
      <c r="XH214"/>
      <c r="XI214"/>
      <c r="XJ214"/>
      <c r="XK214"/>
      <c r="XL214"/>
      <c r="XM214"/>
      <c r="XN214"/>
      <c r="XO214"/>
      <c r="XP214"/>
      <c r="XQ214"/>
      <c r="XR214"/>
      <c r="XS214"/>
      <c r="XT214"/>
      <c r="XU214"/>
      <c r="XV214"/>
      <c r="XW214"/>
      <c r="XX214"/>
      <c r="XY214"/>
      <c r="XZ214"/>
      <c r="YA214"/>
      <c r="YB214"/>
      <c r="YC214"/>
      <c r="YD214"/>
      <c r="YE214"/>
      <c r="YF214"/>
      <c r="YG214"/>
      <c r="YH214"/>
      <c r="YI214"/>
      <c r="YJ214"/>
      <c r="YK214"/>
      <c r="YL214"/>
      <c r="YM214"/>
      <c r="YN214"/>
      <c r="YO214"/>
      <c r="YP214"/>
      <c r="YQ214"/>
      <c r="YR214"/>
      <c r="YS214"/>
      <c r="YT214"/>
      <c r="YU214"/>
      <c r="YV214"/>
      <c r="YW214"/>
      <c r="YX214"/>
      <c r="YY214"/>
      <c r="YZ214"/>
      <c r="ZA214"/>
    </row>
    <row r="215" spans="1:677" outlineLevel="1">
      <c r="A215" s="25" t="s">
        <v>894</v>
      </c>
      <c r="B215" s="84" t="str">
        <f>"-"</f>
        <v>-</v>
      </c>
      <c r="D215" s="62">
        <f t="shared" si="26"/>
        <v>1</v>
      </c>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62"/>
      <c r="AG215" s="62"/>
      <c r="AH215" s="62"/>
      <c r="AI215" s="73"/>
      <c r="AN215"/>
      <c r="AO215"/>
      <c r="AP215"/>
      <c r="AQ215"/>
      <c r="AS215" s="1"/>
      <c r="AX215" s="25" t="s">
        <v>894</v>
      </c>
      <c r="AY215"/>
      <c r="AZ215"/>
      <c r="BA215"/>
      <c r="BB215"/>
      <c r="BC215"/>
      <c r="BD215"/>
      <c r="BE215"/>
      <c r="BF215"/>
      <c r="BG215"/>
      <c r="BH215"/>
      <c r="BI215"/>
      <c r="BJ215"/>
      <c r="BK215"/>
      <c r="BL215"/>
      <c r="BM215"/>
      <c r="BN215"/>
      <c r="BO215"/>
      <c r="BP215"/>
      <c r="BQ215"/>
      <c r="BR215"/>
      <c r="BS215"/>
      <c r="BT215"/>
      <c r="BU215" s="204"/>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c r="IQ215"/>
      <c r="IR215"/>
      <c r="IS215"/>
      <c r="IT215"/>
      <c r="IU215"/>
      <c r="IV215"/>
      <c r="IW215"/>
      <c r="IX215"/>
      <c r="IY215"/>
      <c r="IZ215"/>
      <c r="JA215"/>
      <c r="JB215"/>
      <c r="JC215"/>
      <c r="JD215"/>
      <c r="JE215"/>
      <c r="JF215"/>
      <c r="JG215"/>
      <c r="JH215"/>
      <c r="JI215"/>
      <c r="JJ215"/>
      <c r="JK215"/>
      <c r="JL215"/>
      <c r="JM215"/>
      <c r="JN215"/>
      <c r="JO215"/>
      <c r="JP215"/>
      <c r="JQ215"/>
      <c r="JR215"/>
      <c r="JS215"/>
      <c r="JT215"/>
      <c r="JU215"/>
      <c r="JV215"/>
      <c r="JW215"/>
      <c r="JX215"/>
      <c r="JY215"/>
      <c r="JZ215"/>
      <c r="KA215"/>
      <c r="KB215"/>
      <c r="KC215"/>
      <c r="KD215"/>
      <c r="KE215"/>
      <c r="KF215"/>
      <c r="KG215"/>
      <c r="KH215"/>
      <c r="KI215"/>
      <c r="KJ215"/>
      <c r="KK215"/>
      <c r="KL215"/>
      <c r="KM215"/>
      <c r="KN215"/>
      <c r="KO215"/>
      <c r="KP215"/>
      <c r="KQ215"/>
      <c r="KR215"/>
      <c r="KS215"/>
      <c r="KT215"/>
      <c r="KU215"/>
      <c r="KV215"/>
      <c r="KW215"/>
      <c r="KX215"/>
      <c r="KY215"/>
      <c r="KZ215"/>
      <c r="LA215"/>
      <c r="LB215"/>
      <c r="LC215"/>
      <c r="LD215"/>
      <c r="LE215"/>
      <c r="LF215"/>
      <c r="LG215"/>
      <c r="LH215"/>
      <c r="LI215"/>
      <c r="LJ215"/>
      <c r="LK215"/>
      <c r="LL215"/>
      <c r="LM215"/>
      <c r="LN215"/>
      <c r="LO215"/>
      <c r="LP215"/>
      <c r="LQ215"/>
      <c r="LR215"/>
      <c r="LS215"/>
      <c r="LT215"/>
      <c r="LU215"/>
      <c r="LV215"/>
      <c r="LW215"/>
      <c r="LX215"/>
      <c r="LY215"/>
      <c r="LZ215"/>
      <c r="MA215"/>
      <c r="MB215"/>
      <c r="MC215"/>
      <c r="MD215"/>
      <c r="ME215"/>
      <c r="MF215"/>
      <c r="MG215"/>
      <c r="MH215"/>
      <c r="MI215"/>
      <c r="MJ215"/>
      <c r="MK215"/>
      <c r="ML215"/>
      <c r="MM215"/>
      <c r="MN215"/>
      <c r="MO215"/>
      <c r="MP215"/>
      <c r="MQ215"/>
      <c r="MR215"/>
      <c r="MS215"/>
      <c r="MT215"/>
      <c r="MU215"/>
      <c r="MV215"/>
      <c r="MW215"/>
      <c r="MX215"/>
      <c r="MY215"/>
      <c r="MZ215"/>
      <c r="NA215"/>
      <c r="NB215"/>
      <c r="NC215"/>
      <c r="ND215"/>
      <c r="NE215"/>
      <c r="NF215"/>
      <c r="NG215"/>
      <c r="NH215"/>
      <c r="NI215"/>
      <c r="NJ215"/>
      <c r="NK215"/>
      <c r="NL215"/>
      <c r="NM215"/>
      <c r="NN215"/>
      <c r="NO215"/>
      <c r="NP215"/>
      <c r="NQ215"/>
      <c r="NR215"/>
      <c r="NS215"/>
      <c r="NT215"/>
      <c r="NU215"/>
      <c r="NV215"/>
      <c r="NW215"/>
      <c r="NX215"/>
      <c r="NY215"/>
      <c r="NZ215"/>
      <c r="OA215"/>
      <c r="OB215"/>
      <c r="OC215"/>
      <c r="OD215"/>
      <c r="OE215"/>
      <c r="OF215"/>
      <c r="OG215"/>
      <c r="OH215"/>
      <c r="OI215"/>
      <c r="OJ215"/>
      <c r="OK215"/>
      <c r="OL215"/>
      <c r="OM215"/>
      <c r="ON215"/>
      <c r="OO215"/>
      <c r="OP215"/>
      <c r="OQ215"/>
      <c r="OR215"/>
      <c r="OS215"/>
      <c r="OT215"/>
      <c r="OU215"/>
      <c r="OV215"/>
      <c r="OW215"/>
      <c r="OX215"/>
      <c r="OY215"/>
      <c r="OZ215"/>
      <c r="PA215"/>
      <c r="PB215"/>
      <c r="PC215"/>
      <c r="PD215"/>
      <c r="PE215"/>
      <c r="PF215"/>
      <c r="PG215"/>
      <c r="PH215"/>
      <c r="PI215"/>
      <c r="PJ215"/>
      <c r="PK215"/>
      <c r="PL215"/>
      <c r="PM215"/>
      <c r="PN215"/>
      <c r="PO215"/>
      <c r="PP215"/>
      <c r="PQ215"/>
      <c r="PR215"/>
      <c r="PS215"/>
      <c r="PT215"/>
      <c r="PU215"/>
      <c r="PV215"/>
      <c r="PW215"/>
      <c r="PX215"/>
      <c r="PY215"/>
      <c r="PZ215"/>
      <c r="QA215"/>
      <c r="QB215"/>
      <c r="QC215"/>
      <c r="QD215"/>
      <c r="QE215"/>
      <c r="QF215"/>
      <c r="QG215"/>
      <c r="QH215"/>
      <c r="QI215"/>
      <c r="QJ215"/>
      <c r="QK215"/>
      <c r="QL215"/>
      <c r="QM215"/>
      <c r="QN215"/>
      <c r="QO215"/>
      <c r="QP215"/>
      <c r="QQ215"/>
      <c r="QR215"/>
      <c r="QS215"/>
      <c r="QT215"/>
      <c r="QU215"/>
      <c r="QV215"/>
      <c r="QW215"/>
      <c r="QX215"/>
      <c r="QY215"/>
      <c r="QZ215"/>
      <c r="RA215"/>
      <c r="RB215"/>
      <c r="RC215"/>
      <c r="RD215"/>
      <c r="RE215"/>
      <c r="RF215"/>
      <c r="RG215"/>
      <c r="RH215"/>
      <c r="RI215"/>
      <c r="RJ215"/>
      <c r="RK215"/>
      <c r="RL215"/>
      <c r="RM215"/>
      <c r="RN215"/>
      <c r="RO215"/>
      <c r="RP215"/>
      <c r="RQ215"/>
      <c r="RR215"/>
      <c r="RS215"/>
      <c r="RT215"/>
      <c r="RU215"/>
      <c r="RV215"/>
      <c r="RW215"/>
      <c r="RX215"/>
      <c r="RY215"/>
      <c r="RZ215"/>
      <c r="SA215"/>
      <c r="SB215"/>
      <c r="SC215"/>
      <c r="SD215"/>
      <c r="SE215"/>
      <c r="SF215"/>
      <c r="SG215"/>
      <c r="SH215"/>
      <c r="SI215"/>
      <c r="SJ215"/>
      <c r="SK215"/>
      <c r="SL215"/>
      <c r="SM215"/>
      <c r="SN215"/>
      <c r="SO215"/>
      <c r="SP215"/>
      <c r="SQ215"/>
      <c r="SR215"/>
      <c r="SS215"/>
      <c r="ST215"/>
      <c r="SU215"/>
      <c r="SV215"/>
      <c r="SW215"/>
      <c r="SX215"/>
      <c r="SY215"/>
      <c r="SZ215"/>
      <c r="TA215"/>
      <c r="TB215"/>
      <c r="TC215"/>
      <c r="TD215"/>
      <c r="TE215"/>
      <c r="TF215"/>
      <c r="TG215"/>
      <c r="TH215"/>
      <c r="TI215"/>
      <c r="TJ215"/>
      <c r="TK215"/>
      <c r="TL215"/>
      <c r="TM215"/>
      <c r="TN215"/>
      <c r="TO215"/>
      <c r="TP215"/>
      <c r="TQ215"/>
      <c r="TR215"/>
      <c r="TS215"/>
      <c r="TT215"/>
      <c r="TU215"/>
      <c r="TV215"/>
      <c r="TW215"/>
      <c r="TX215"/>
      <c r="TY215"/>
      <c r="TZ215"/>
      <c r="UA215"/>
      <c r="UB215"/>
      <c r="UC215"/>
      <c r="UD215"/>
      <c r="UE215"/>
      <c r="UF215"/>
      <c r="UG215"/>
      <c r="UH215"/>
      <c r="UI215"/>
      <c r="UJ215"/>
      <c r="UK215"/>
      <c r="UL215"/>
      <c r="UM215"/>
      <c r="UN215"/>
      <c r="UO215"/>
      <c r="UP215"/>
      <c r="UQ215"/>
      <c r="UR215"/>
      <c r="US215"/>
      <c r="UT215"/>
      <c r="UU215"/>
      <c r="UV215"/>
      <c r="UW215"/>
      <c r="UX215"/>
      <c r="UY215"/>
      <c r="UZ215"/>
      <c r="VA215"/>
      <c r="VB215"/>
      <c r="VC215"/>
      <c r="VD215"/>
      <c r="VE215"/>
      <c r="VF215"/>
      <c r="VG215"/>
      <c r="VH215"/>
      <c r="VI215"/>
      <c r="VJ215"/>
      <c r="VK215"/>
      <c r="VL215"/>
      <c r="VM215"/>
      <c r="VN215"/>
      <c r="VO215"/>
      <c r="VP215"/>
      <c r="VQ215"/>
      <c r="VR215"/>
      <c r="VS215"/>
      <c r="VT215"/>
      <c r="VU215"/>
      <c r="VV215"/>
      <c r="VW215"/>
      <c r="VX215"/>
      <c r="VY215"/>
      <c r="VZ215"/>
      <c r="WA215"/>
      <c r="WB215"/>
      <c r="WC215"/>
      <c r="WD215"/>
      <c r="WE215"/>
      <c r="WF215"/>
      <c r="WG215"/>
      <c r="WH215"/>
      <c r="WI215"/>
      <c r="WJ215"/>
      <c r="WK215"/>
      <c r="WL215"/>
      <c r="WM215"/>
      <c r="WN215"/>
      <c r="WO215"/>
      <c r="WP215"/>
      <c r="WQ215"/>
      <c r="WR215"/>
      <c r="WS215"/>
      <c r="WT215"/>
      <c r="WU215"/>
      <c r="WV215"/>
      <c r="WW215"/>
      <c r="WX215"/>
      <c r="WY215"/>
      <c r="WZ215"/>
      <c r="XA215"/>
      <c r="XB215"/>
      <c r="XC215"/>
      <c r="XD215"/>
      <c r="XE215"/>
      <c r="XF215"/>
      <c r="XG215"/>
      <c r="XH215"/>
      <c r="XI215"/>
      <c r="XJ215"/>
      <c r="XK215"/>
      <c r="XL215"/>
      <c r="XM215"/>
      <c r="XN215"/>
      <c r="XO215"/>
      <c r="XP215"/>
      <c r="XQ215"/>
      <c r="XR215"/>
      <c r="XS215"/>
      <c r="XT215"/>
      <c r="XU215"/>
      <c r="XV215"/>
      <c r="XW215"/>
      <c r="XX215"/>
      <c r="XY215"/>
      <c r="XZ215"/>
      <c r="YA215"/>
      <c r="YB215"/>
      <c r="YC215"/>
      <c r="YD215"/>
      <c r="YE215"/>
      <c r="YF215"/>
      <c r="YG215"/>
      <c r="YH215"/>
      <c r="YI215"/>
      <c r="YJ215"/>
      <c r="YK215"/>
      <c r="YL215"/>
      <c r="YM215"/>
      <c r="YN215"/>
      <c r="YO215"/>
      <c r="YP215"/>
      <c r="YQ215"/>
      <c r="YR215"/>
      <c r="YS215"/>
      <c r="YT215"/>
      <c r="YU215"/>
      <c r="YV215"/>
      <c r="YW215"/>
      <c r="YX215"/>
      <c r="YY215"/>
      <c r="YZ215"/>
      <c r="ZA215"/>
    </row>
    <row r="216" spans="1:677" ht="12.75" customHeight="1" outlineLevel="1">
      <c r="A216" s="398" t="s">
        <v>212</v>
      </c>
      <c r="B216" s="84">
        <f>D216</f>
        <v>1</v>
      </c>
      <c r="D216" s="62">
        <f t="shared" si="26"/>
        <v>1</v>
      </c>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62"/>
      <c r="AG216" s="62"/>
      <c r="AH216" s="62"/>
      <c r="AI216" s="73"/>
      <c r="AN216"/>
      <c r="AO216"/>
      <c r="AP216"/>
      <c r="AQ216"/>
      <c r="AS216" s="1"/>
      <c r="AX216" s="398" t="s">
        <v>212</v>
      </c>
      <c r="AY216"/>
      <c r="AZ216"/>
      <c r="BA216"/>
      <c r="BB216"/>
      <c r="BC216"/>
      <c r="BD216"/>
      <c r="BE216"/>
      <c r="BF216"/>
      <c r="BG216"/>
      <c r="BH216"/>
      <c r="BI216"/>
      <c r="BJ216"/>
      <c r="BK216"/>
      <c r="BL216"/>
      <c r="BM216"/>
      <c r="BN216"/>
      <c r="BO216"/>
      <c r="BP216"/>
      <c r="BQ216"/>
      <c r="BR216"/>
      <c r="BS216"/>
      <c r="BT216"/>
      <c r="BU216" s="204"/>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c r="IQ216"/>
      <c r="IR216"/>
      <c r="IS216"/>
      <c r="IT216"/>
      <c r="IU216"/>
      <c r="IV216"/>
      <c r="IW216"/>
      <c r="IX216"/>
      <c r="IY216"/>
      <c r="IZ216"/>
      <c r="JA216"/>
      <c r="JB216"/>
      <c r="JC216"/>
      <c r="JD216"/>
      <c r="JE216"/>
      <c r="JF216"/>
      <c r="JG216"/>
      <c r="JH216"/>
      <c r="JI216"/>
      <c r="JJ216"/>
      <c r="JK216"/>
      <c r="JL216"/>
      <c r="JM216"/>
      <c r="JN216"/>
      <c r="JO216"/>
      <c r="JP216"/>
      <c r="JQ216"/>
      <c r="JR216"/>
      <c r="JS216"/>
      <c r="JT216"/>
      <c r="JU216"/>
      <c r="JV216"/>
      <c r="JW216"/>
      <c r="JX216"/>
      <c r="JY216"/>
      <c r="JZ216"/>
      <c r="KA216"/>
      <c r="KB216"/>
      <c r="KC216"/>
      <c r="KD216"/>
      <c r="KE216"/>
      <c r="KF216"/>
      <c r="KG216"/>
      <c r="KH216"/>
      <c r="KI216"/>
      <c r="KJ216"/>
      <c r="KK216"/>
      <c r="KL216"/>
      <c r="KM216"/>
      <c r="KN216"/>
      <c r="KO216"/>
      <c r="KP216"/>
      <c r="KQ216"/>
      <c r="KR216"/>
      <c r="KS216"/>
      <c r="KT216"/>
      <c r="KU216"/>
      <c r="KV216"/>
      <c r="KW216"/>
      <c r="KX216"/>
      <c r="KY216"/>
      <c r="KZ216"/>
      <c r="LA216"/>
      <c r="LB216"/>
      <c r="LC216"/>
      <c r="LD216"/>
      <c r="LE216"/>
      <c r="LF216"/>
      <c r="LG216"/>
      <c r="LH216"/>
      <c r="LI216"/>
      <c r="LJ216"/>
      <c r="LK216"/>
      <c r="LL216"/>
      <c r="LM216"/>
      <c r="LN216"/>
      <c r="LO216"/>
      <c r="LP216"/>
      <c r="LQ216"/>
      <c r="LR216"/>
      <c r="LS216"/>
      <c r="LT216"/>
      <c r="LU216"/>
      <c r="LV216"/>
      <c r="LW216"/>
      <c r="LX216"/>
      <c r="LY216"/>
      <c r="LZ216"/>
      <c r="MA216"/>
      <c r="MB216"/>
      <c r="MC216"/>
      <c r="MD216"/>
      <c r="ME216"/>
      <c r="MF216"/>
      <c r="MG216"/>
      <c r="MH216"/>
      <c r="MI216"/>
      <c r="MJ216"/>
      <c r="MK216"/>
      <c r="ML216"/>
      <c r="MM216"/>
      <c r="MN216"/>
      <c r="MO216"/>
      <c r="MP216"/>
      <c r="MQ216"/>
      <c r="MR216"/>
      <c r="MS216"/>
      <c r="MT216"/>
      <c r="MU216"/>
      <c r="MV216"/>
      <c r="MW216"/>
      <c r="MX216"/>
      <c r="MY216"/>
      <c r="MZ216"/>
      <c r="NA216"/>
      <c r="NB216"/>
      <c r="NC216"/>
      <c r="ND216"/>
      <c r="NE216"/>
      <c r="NF216"/>
      <c r="NG216"/>
      <c r="NH216"/>
      <c r="NI216"/>
      <c r="NJ216"/>
      <c r="NK216"/>
      <c r="NL216"/>
      <c r="NM216"/>
      <c r="NN216"/>
      <c r="NO216"/>
      <c r="NP216"/>
      <c r="NQ216"/>
      <c r="NR216"/>
      <c r="NS216"/>
      <c r="NT216"/>
      <c r="NU216"/>
      <c r="NV216"/>
      <c r="NW216"/>
      <c r="NX216"/>
      <c r="NY216"/>
      <c r="NZ216"/>
      <c r="OA216"/>
      <c r="OB216"/>
      <c r="OC216"/>
      <c r="OD216"/>
      <c r="OE216"/>
      <c r="OF216"/>
      <c r="OG216"/>
      <c r="OH216"/>
      <c r="OI216"/>
      <c r="OJ216"/>
      <c r="OK216"/>
      <c r="OL216"/>
      <c r="OM216"/>
      <c r="ON216"/>
      <c r="OO216"/>
      <c r="OP216"/>
      <c r="OQ216"/>
      <c r="OR216"/>
      <c r="OS216"/>
      <c r="OT216"/>
      <c r="OU216"/>
      <c r="OV216"/>
      <c r="OW216"/>
      <c r="OX216"/>
      <c r="OY216"/>
      <c r="OZ216"/>
      <c r="PA216"/>
      <c r="PB216"/>
      <c r="PC216"/>
      <c r="PD216"/>
      <c r="PE216"/>
      <c r="PF216"/>
      <c r="PG216"/>
      <c r="PH216"/>
      <c r="PI216"/>
      <c r="PJ216"/>
      <c r="PK216"/>
      <c r="PL216"/>
      <c r="PM216"/>
      <c r="PN216"/>
      <c r="PO216"/>
      <c r="PP216"/>
      <c r="PQ216"/>
      <c r="PR216"/>
      <c r="PS216"/>
      <c r="PT216"/>
      <c r="PU216"/>
      <c r="PV216"/>
      <c r="PW216"/>
      <c r="PX216"/>
      <c r="PY216"/>
      <c r="PZ216"/>
      <c r="QA216"/>
      <c r="QB216"/>
      <c r="QC216"/>
      <c r="QD216"/>
      <c r="QE216"/>
      <c r="QF216"/>
      <c r="QG216"/>
      <c r="QH216"/>
      <c r="QI216"/>
      <c r="QJ216"/>
      <c r="QK216"/>
      <c r="QL216"/>
      <c r="QM216"/>
      <c r="QN216"/>
      <c r="QO216"/>
      <c r="QP216"/>
      <c r="QQ216"/>
      <c r="QR216"/>
      <c r="QS216"/>
      <c r="QT216"/>
      <c r="QU216"/>
      <c r="QV216"/>
      <c r="QW216"/>
      <c r="QX216"/>
      <c r="QY216"/>
      <c r="QZ216"/>
      <c r="RA216"/>
      <c r="RB216"/>
      <c r="RC216"/>
      <c r="RD216"/>
      <c r="RE216"/>
      <c r="RF216"/>
      <c r="RG216"/>
      <c r="RH216"/>
      <c r="RI216"/>
      <c r="RJ216"/>
      <c r="RK216"/>
      <c r="RL216"/>
      <c r="RM216"/>
      <c r="RN216"/>
      <c r="RO216"/>
      <c r="RP216"/>
      <c r="RQ216"/>
      <c r="RR216"/>
      <c r="RS216"/>
      <c r="RT216"/>
      <c r="RU216"/>
      <c r="RV216"/>
      <c r="RW216"/>
      <c r="RX216"/>
      <c r="RY216"/>
      <c r="RZ216"/>
      <c r="SA216"/>
      <c r="SB216"/>
      <c r="SC216"/>
      <c r="SD216"/>
      <c r="SE216"/>
      <c r="SF216"/>
      <c r="SG216"/>
      <c r="SH216"/>
      <c r="SI216"/>
      <c r="SJ216"/>
      <c r="SK216"/>
      <c r="SL216"/>
      <c r="SM216"/>
      <c r="SN216"/>
      <c r="SO216"/>
      <c r="SP216"/>
      <c r="SQ216"/>
      <c r="SR216"/>
      <c r="SS216"/>
      <c r="ST216"/>
      <c r="SU216"/>
      <c r="SV216"/>
      <c r="SW216"/>
      <c r="SX216"/>
      <c r="SY216"/>
      <c r="SZ216"/>
      <c r="TA216"/>
      <c r="TB216"/>
      <c r="TC216"/>
      <c r="TD216"/>
      <c r="TE216"/>
      <c r="TF216"/>
      <c r="TG216"/>
      <c r="TH216"/>
      <c r="TI216"/>
      <c r="TJ216"/>
      <c r="TK216"/>
      <c r="TL216"/>
      <c r="TM216"/>
      <c r="TN216"/>
      <c r="TO216"/>
      <c r="TP216"/>
      <c r="TQ216"/>
      <c r="TR216"/>
      <c r="TS216"/>
      <c r="TT216"/>
      <c r="TU216"/>
      <c r="TV216"/>
      <c r="TW216"/>
      <c r="TX216"/>
      <c r="TY216"/>
      <c r="TZ216"/>
      <c r="UA216"/>
      <c r="UB216"/>
      <c r="UC216"/>
      <c r="UD216"/>
      <c r="UE216"/>
      <c r="UF216"/>
      <c r="UG216"/>
      <c r="UH216"/>
      <c r="UI216"/>
      <c r="UJ216"/>
      <c r="UK216"/>
      <c r="UL216"/>
      <c r="UM216"/>
      <c r="UN216"/>
      <c r="UO216"/>
      <c r="UP216"/>
      <c r="UQ216"/>
      <c r="UR216"/>
      <c r="US216"/>
      <c r="UT216"/>
      <c r="UU216"/>
      <c r="UV216"/>
      <c r="UW216"/>
      <c r="UX216"/>
      <c r="UY216"/>
      <c r="UZ216"/>
      <c r="VA216"/>
      <c r="VB216"/>
      <c r="VC216"/>
      <c r="VD216"/>
      <c r="VE216"/>
      <c r="VF216"/>
      <c r="VG216"/>
      <c r="VH216"/>
      <c r="VI216"/>
      <c r="VJ216"/>
      <c r="VK216"/>
      <c r="VL216"/>
      <c r="VM216"/>
      <c r="VN216"/>
      <c r="VO216"/>
      <c r="VP216"/>
      <c r="VQ216"/>
      <c r="VR216"/>
      <c r="VS216"/>
      <c r="VT216"/>
      <c r="VU216"/>
      <c r="VV216"/>
      <c r="VW216"/>
      <c r="VX216"/>
      <c r="VY216"/>
      <c r="VZ216"/>
      <c r="WA216"/>
      <c r="WB216"/>
      <c r="WC216"/>
      <c r="WD216"/>
      <c r="WE216"/>
      <c r="WF216"/>
      <c r="WG216"/>
      <c r="WH216"/>
      <c r="WI216"/>
      <c r="WJ216"/>
      <c r="WK216"/>
      <c r="WL216"/>
      <c r="WM216"/>
      <c r="WN216"/>
      <c r="WO216"/>
      <c r="WP216"/>
      <c r="WQ216"/>
      <c r="WR216"/>
      <c r="WS216"/>
      <c r="WT216"/>
      <c r="WU216"/>
      <c r="WV216"/>
      <c r="WW216"/>
      <c r="WX216"/>
      <c r="WY216"/>
      <c r="WZ216"/>
      <c r="XA216"/>
      <c r="XB216"/>
      <c r="XC216"/>
      <c r="XD216"/>
      <c r="XE216"/>
      <c r="XF216"/>
      <c r="XG216"/>
      <c r="XH216"/>
      <c r="XI216"/>
      <c r="XJ216"/>
      <c r="XK216"/>
      <c r="XL216"/>
      <c r="XM216"/>
      <c r="XN216"/>
      <c r="XO216"/>
      <c r="XP216"/>
      <c r="XQ216"/>
      <c r="XR216"/>
      <c r="XS216"/>
      <c r="XT216"/>
      <c r="XU216"/>
      <c r="XV216"/>
      <c r="XW216"/>
      <c r="XX216"/>
      <c r="XY216"/>
      <c r="XZ216"/>
      <c r="YA216"/>
      <c r="YB216"/>
      <c r="YC216"/>
      <c r="YD216"/>
      <c r="YE216"/>
      <c r="YF216"/>
      <c r="YG216"/>
      <c r="YH216"/>
      <c r="YI216"/>
      <c r="YJ216"/>
      <c r="YK216"/>
      <c r="YL216"/>
      <c r="YM216"/>
      <c r="YN216"/>
      <c r="YO216"/>
      <c r="YP216"/>
      <c r="YQ216"/>
      <c r="YR216"/>
      <c r="YS216"/>
      <c r="YT216"/>
      <c r="YU216"/>
      <c r="YV216"/>
      <c r="YW216"/>
      <c r="YX216"/>
      <c r="YY216"/>
      <c r="YZ216"/>
      <c r="ZA216"/>
    </row>
    <row r="217" spans="1:677" outlineLevel="1">
      <c r="A217" s="41" t="s">
        <v>60</v>
      </c>
      <c r="B217" s="84" t="str">
        <f>"-"</f>
        <v>-</v>
      </c>
      <c r="D217" s="62">
        <f t="shared" si="26"/>
        <v>1</v>
      </c>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62"/>
      <c r="AG217" s="62"/>
      <c r="AH217" s="62"/>
      <c r="AI217" s="73"/>
      <c r="AN217"/>
      <c r="AO217"/>
      <c r="AP217"/>
      <c r="AQ217"/>
      <c r="AS217" s="1"/>
      <c r="AX217" s="41" t="s">
        <v>209</v>
      </c>
      <c r="AY217"/>
      <c r="AZ217"/>
      <c r="BA217"/>
      <c r="BB217"/>
      <c r="BC217"/>
      <c r="BD217"/>
      <c r="BE217"/>
      <c r="BF217"/>
      <c r="BG217"/>
      <c r="BH217"/>
      <c r="BI217"/>
      <c r="BJ217"/>
      <c r="BK217"/>
      <c r="BL217"/>
      <c r="BM217"/>
      <c r="BN217"/>
      <c r="BO217"/>
      <c r="BP217"/>
      <c r="BQ217"/>
      <c r="BR217"/>
      <c r="BS217"/>
      <c r="BT217"/>
      <c r="BU217" s="204"/>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c r="IQ217"/>
      <c r="IR217"/>
      <c r="IS217"/>
      <c r="IT217"/>
      <c r="IU217"/>
      <c r="IV217"/>
      <c r="IW217"/>
      <c r="IX217"/>
      <c r="IY217"/>
      <c r="IZ217"/>
      <c r="JA217"/>
      <c r="JB217"/>
      <c r="JC217"/>
      <c r="JD217"/>
      <c r="JE217"/>
      <c r="JF217"/>
      <c r="JG217"/>
      <c r="JH217"/>
      <c r="JI217"/>
      <c r="JJ217"/>
      <c r="JK217"/>
      <c r="JL217"/>
      <c r="JM217"/>
      <c r="JN217"/>
      <c r="JO217"/>
      <c r="JP217"/>
      <c r="JQ217"/>
      <c r="JR217"/>
      <c r="JS217"/>
      <c r="JT217"/>
      <c r="JU217"/>
      <c r="JV217"/>
      <c r="JW217"/>
      <c r="JX217"/>
      <c r="JY217"/>
      <c r="JZ217"/>
      <c r="KA217"/>
      <c r="KB217"/>
      <c r="KC217"/>
      <c r="KD217"/>
      <c r="KE217"/>
      <c r="KF217"/>
      <c r="KG217"/>
      <c r="KH217"/>
      <c r="KI217"/>
      <c r="KJ217"/>
      <c r="KK217"/>
      <c r="KL217"/>
      <c r="KM217"/>
      <c r="KN217"/>
      <c r="KO217"/>
      <c r="KP217"/>
      <c r="KQ217"/>
      <c r="KR217"/>
      <c r="KS217"/>
      <c r="KT217"/>
      <c r="KU217"/>
      <c r="KV217"/>
      <c r="KW217"/>
      <c r="KX217"/>
      <c r="KY217"/>
      <c r="KZ217"/>
      <c r="LA217"/>
      <c r="LB217"/>
      <c r="LC217"/>
      <c r="LD217"/>
      <c r="LE217"/>
      <c r="LF217"/>
      <c r="LG217"/>
      <c r="LH217"/>
      <c r="LI217"/>
      <c r="LJ217"/>
      <c r="LK217"/>
      <c r="LL217"/>
      <c r="LM217"/>
      <c r="LN217"/>
      <c r="LO217"/>
      <c r="LP217"/>
      <c r="LQ217"/>
      <c r="LR217"/>
      <c r="LS217"/>
      <c r="LT217"/>
      <c r="LU217"/>
      <c r="LV217"/>
      <c r="LW217"/>
      <c r="LX217"/>
      <c r="LY217"/>
      <c r="LZ217"/>
      <c r="MA217"/>
      <c r="MB217"/>
      <c r="MC217"/>
      <c r="MD217"/>
      <c r="ME217"/>
      <c r="MF217"/>
      <c r="MG217"/>
      <c r="MH217"/>
      <c r="MI217"/>
      <c r="MJ217"/>
      <c r="MK217"/>
      <c r="ML217"/>
      <c r="MM217"/>
      <c r="MN217"/>
      <c r="MO217"/>
      <c r="MP217"/>
      <c r="MQ217"/>
      <c r="MR217"/>
      <c r="MS217"/>
      <c r="MT217"/>
      <c r="MU217"/>
      <c r="MV217"/>
      <c r="MW217"/>
      <c r="MX217"/>
      <c r="MY217"/>
      <c r="MZ217"/>
      <c r="NA217"/>
      <c r="NB217"/>
      <c r="NC217"/>
      <c r="ND217"/>
      <c r="NE217"/>
      <c r="NF217"/>
      <c r="NG217"/>
      <c r="NH217"/>
      <c r="NI217"/>
      <c r="NJ217"/>
      <c r="NK217"/>
      <c r="NL217"/>
      <c r="NM217"/>
      <c r="NN217"/>
      <c r="NO217"/>
      <c r="NP217"/>
      <c r="NQ217"/>
      <c r="NR217"/>
      <c r="NS217"/>
      <c r="NT217"/>
      <c r="NU217"/>
      <c r="NV217"/>
      <c r="NW217"/>
      <c r="NX217"/>
      <c r="NY217"/>
      <c r="NZ217"/>
      <c r="OA217"/>
      <c r="OB217"/>
      <c r="OC217"/>
      <c r="OD217"/>
      <c r="OE217"/>
      <c r="OF217"/>
      <c r="OG217"/>
      <c r="OH217"/>
      <c r="OI217"/>
      <c r="OJ217"/>
      <c r="OK217"/>
      <c r="OL217"/>
      <c r="OM217"/>
      <c r="ON217"/>
      <c r="OO217"/>
      <c r="OP217"/>
      <c r="OQ217"/>
      <c r="OR217"/>
      <c r="OS217"/>
      <c r="OT217"/>
      <c r="OU217"/>
      <c r="OV217"/>
      <c r="OW217"/>
      <c r="OX217"/>
      <c r="OY217"/>
      <c r="OZ217"/>
      <c r="PA217"/>
      <c r="PB217"/>
      <c r="PC217"/>
      <c r="PD217"/>
      <c r="PE217"/>
      <c r="PF217"/>
      <c r="PG217"/>
      <c r="PH217"/>
      <c r="PI217"/>
      <c r="PJ217"/>
      <c r="PK217"/>
      <c r="PL217"/>
      <c r="PM217"/>
      <c r="PN217"/>
      <c r="PO217"/>
      <c r="PP217"/>
      <c r="PQ217"/>
      <c r="PR217"/>
      <c r="PS217"/>
      <c r="PT217"/>
      <c r="PU217"/>
      <c r="PV217"/>
      <c r="PW217"/>
      <c r="PX217"/>
      <c r="PY217"/>
      <c r="PZ217"/>
      <c r="QA217"/>
      <c r="QB217"/>
      <c r="QC217"/>
      <c r="QD217"/>
      <c r="QE217"/>
      <c r="QF217"/>
      <c r="QG217"/>
      <c r="QH217"/>
      <c r="QI217"/>
      <c r="QJ217"/>
      <c r="QK217"/>
      <c r="QL217"/>
      <c r="QM217"/>
      <c r="QN217"/>
      <c r="QO217"/>
      <c r="QP217"/>
      <c r="QQ217"/>
      <c r="QR217"/>
      <c r="QS217"/>
      <c r="QT217"/>
      <c r="QU217"/>
      <c r="QV217"/>
      <c r="QW217"/>
      <c r="QX217"/>
      <c r="QY217"/>
      <c r="QZ217"/>
      <c r="RA217"/>
      <c r="RB217"/>
      <c r="RC217"/>
      <c r="RD217"/>
      <c r="RE217"/>
      <c r="RF217"/>
      <c r="RG217"/>
      <c r="RH217"/>
      <c r="RI217"/>
      <c r="RJ217"/>
      <c r="RK217"/>
      <c r="RL217"/>
      <c r="RM217"/>
      <c r="RN217"/>
      <c r="RO217"/>
      <c r="RP217"/>
      <c r="RQ217"/>
      <c r="RR217"/>
      <c r="RS217"/>
      <c r="RT217"/>
      <c r="RU217"/>
      <c r="RV217"/>
      <c r="RW217"/>
      <c r="RX217"/>
      <c r="RY217"/>
      <c r="RZ217"/>
      <c r="SA217"/>
      <c r="SB217"/>
      <c r="SC217"/>
      <c r="SD217"/>
      <c r="SE217"/>
      <c r="SF217"/>
      <c r="SG217"/>
      <c r="SH217"/>
      <c r="SI217"/>
      <c r="SJ217"/>
      <c r="SK217"/>
      <c r="SL217"/>
      <c r="SM217"/>
      <c r="SN217"/>
      <c r="SO217"/>
      <c r="SP217"/>
      <c r="SQ217"/>
      <c r="SR217"/>
      <c r="SS217"/>
      <c r="ST217"/>
      <c r="SU217"/>
      <c r="SV217"/>
      <c r="SW217"/>
      <c r="SX217"/>
      <c r="SY217"/>
      <c r="SZ217"/>
      <c r="TA217"/>
      <c r="TB217"/>
      <c r="TC217"/>
      <c r="TD217"/>
      <c r="TE217"/>
      <c r="TF217"/>
      <c r="TG217"/>
      <c r="TH217"/>
      <c r="TI217"/>
      <c r="TJ217"/>
      <c r="TK217"/>
      <c r="TL217"/>
      <c r="TM217"/>
      <c r="TN217"/>
      <c r="TO217"/>
      <c r="TP217"/>
      <c r="TQ217"/>
      <c r="TR217"/>
      <c r="TS217"/>
      <c r="TT217"/>
      <c r="TU217"/>
      <c r="TV217"/>
      <c r="TW217"/>
      <c r="TX217"/>
      <c r="TY217"/>
      <c r="TZ217"/>
      <c r="UA217"/>
      <c r="UB217"/>
      <c r="UC217"/>
      <c r="UD217"/>
      <c r="UE217"/>
      <c r="UF217"/>
      <c r="UG217"/>
      <c r="UH217"/>
      <c r="UI217"/>
      <c r="UJ217"/>
      <c r="UK217"/>
      <c r="UL217"/>
      <c r="UM217"/>
      <c r="UN217"/>
      <c r="UO217"/>
      <c r="UP217"/>
      <c r="UQ217"/>
      <c r="UR217"/>
      <c r="US217"/>
      <c r="UT217"/>
      <c r="UU217"/>
      <c r="UV217"/>
      <c r="UW217"/>
      <c r="UX217"/>
      <c r="UY217"/>
      <c r="UZ217"/>
      <c r="VA217"/>
      <c r="VB217"/>
      <c r="VC217"/>
      <c r="VD217"/>
      <c r="VE217"/>
      <c r="VF217"/>
      <c r="VG217"/>
      <c r="VH217"/>
      <c r="VI217"/>
      <c r="VJ217"/>
      <c r="VK217"/>
      <c r="VL217"/>
      <c r="VM217"/>
      <c r="VN217"/>
      <c r="VO217"/>
      <c r="VP217"/>
      <c r="VQ217"/>
      <c r="VR217"/>
      <c r="VS217"/>
      <c r="VT217"/>
      <c r="VU217"/>
      <c r="VV217"/>
      <c r="VW217"/>
      <c r="VX217"/>
      <c r="VY217"/>
      <c r="VZ217"/>
      <c r="WA217"/>
      <c r="WB217"/>
      <c r="WC217"/>
      <c r="WD217"/>
      <c r="WE217"/>
      <c r="WF217"/>
      <c r="WG217"/>
      <c r="WH217"/>
      <c r="WI217"/>
      <c r="WJ217"/>
      <c r="WK217"/>
      <c r="WL217"/>
      <c r="WM217"/>
      <c r="WN217"/>
      <c r="WO217"/>
      <c r="WP217"/>
      <c r="WQ217"/>
      <c r="WR217"/>
      <c r="WS217"/>
      <c r="WT217"/>
      <c r="WU217"/>
      <c r="WV217"/>
      <c r="WW217"/>
      <c r="WX217"/>
      <c r="WY217"/>
      <c r="WZ217"/>
      <c r="XA217"/>
      <c r="XB217"/>
      <c r="XC217"/>
      <c r="XD217"/>
      <c r="XE217"/>
      <c r="XF217"/>
      <c r="XG217"/>
      <c r="XH217"/>
      <c r="XI217"/>
      <c r="XJ217"/>
      <c r="XK217"/>
      <c r="XL217"/>
      <c r="XM217"/>
      <c r="XN217"/>
      <c r="XO217"/>
      <c r="XP217"/>
      <c r="XQ217"/>
      <c r="XR217"/>
      <c r="XS217"/>
      <c r="XT217"/>
      <c r="XU217"/>
      <c r="XV217"/>
      <c r="XW217"/>
      <c r="XX217"/>
      <c r="XY217"/>
      <c r="XZ217"/>
      <c r="YA217"/>
      <c r="YB217"/>
      <c r="YC217"/>
      <c r="YD217"/>
      <c r="YE217"/>
      <c r="YF217"/>
      <c r="YG217"/>
      <c r="YH217"/>
      <c r="YI217"/>
      <c r="YJ217"/>
      <c r="YK217"/>
      <c r="YL217"/>
      <c r="YM217"/>
      <c r="YN217"/>
      <c r="YO217"/>
      <c r="YP217"/>
      <c r="YQ217"/>
      <c r="YR217"/>
      <c r="YS217"/>
      <c r="YT217"/>
      <c r="YU217"/>
      <c r="YV217"/>
      <c r="YW217"/>
      <c r="YX217"/>
      <c r="YY217"/>
      <c r="YZ217"/>
      <c r="ZA217"/>
    </row>
    <row r="218" spans="1:677" outlineLevel="1">
      <c r="A218" s="293" t="s">
        <v>879</v>
      </c>
      <c r="B218" s="84">
        <f>D218</f>
        <v>1</v>
      </c>
      <c r="D218" s="62">
        <f t="shared" si="26"/>
        <v>1</v>
      </c>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62"/>
      <c r="AG218" s="62"/>
      <c r="AH218" s="62"/>
      <c r="AI218" s="73"/>
      <c r="AN218"/>
      <c r="AO218"/>
      <c r="AP218"/>
      <c r="AQ218"/>
      <c r="AS218" s="1"/>
      <c r="AX218" s="293" t="s">
        <v>210</v>
      </c>
      <c r="AY218"/>
      <c r="AZ218"/>
      <c r="BA218"/>
      <c r="BB218"/>
      <c r="BC218"/>
      <c r="BD218"/>
      <c r="BE218"/>
      <c r="BF218"/>
      <c r="BG218"/>
      <c r="BH218"/>
      <c r="BI218"/>
      <c r="BJ218"/>
      <c r="BK218"/>
      <c r="BL218"/>
      <c r="BM218"/>
      <c r="BN218"/>
      <c r="BO218"/>
      <c r="BP218"/>
      <c r="BQ218"/>
      <c r="BR218"/>
      <c r="BS218"/>
      <c r="BT218"/>
      <c r="BU218" s="204"/>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c r="IQ218"/>
      <c r="IR218"/>
      <c r="IS218"/>
      <c r="IT218"/>
      <c r="IU218"/>
      <c r="IV218"/>
      <c r="IW218"/>
      <c r="IX218"/>
      <c r="IY218"/>
      <c r="IZ218"/>
      <c r="JA218"/>
      <c r="JB218"/>
      <c r="JC218"/>
      <c r="JD218"/>
      <c r="JE218"/>
      <c r="JF218"/>
      <c r="JG218"/>
      <c r="JH218"/>
      <c r="JI218"/>
      <c r="JJ218"/>
      <c r="JK218"/>
      <c r="JL218"/>
      <c r="JM218"/>
      <c r="JN218"/>
      <c r="JO218"/>
      <c r="JP218"/>
      <c r="JQ218"/>
      <c r="JR218"/>
      <c r="JS218"/>
      <c r="JT218"/>
      <c r="JU218"/>
      <c r="JV218"/>
      <c r="JW218"/>
      <c r="JX218"/>
      <c r="JY218"/>
      <c r="JZ218"/>
      <c r="KA218"/>
      <c r="KB218"/>
      <c r="KC218"/>
      <c r="KD218"/>
      <c r="KE218"/>
      <c r="KF218"/>
      <c r="KG218"/>
      <c r="KH218"/>
      <c r="KI218"/>
      <c r="KJ218"/>
      <c r="KK218"/>
      <c r="KL218"/>
      <c r="KM218"/>
      <c r="KN218"/>
      <c r="KO218"/>
      <c r="KP218"/>
      <c r="KQ218"/>
      <c r="KR218"/>
      <c r="KS218"/>
      <c r="KT218"/>
      <c r="KU218"/>
      <c r="KV218"/>
      <c r="KW218"/>
      <c r="KX218"/>
      <c r="KY218"/>
      <c r="KZ218"/>
      <c r="LA218"/>
      <c r="LB218"/>
      <c r="LC218"/>
      <c r="LD218"/>
      <c r="LE218"/>
      <c r="LF218"/>
      <c r="LG218"/>
      <c r="LH218"/>
      <c r="LI218"/>
      <c r="LJ218"/>
      <c r="LK218"/>
      <c r="LL218"/>
      <c r="LM218"/>
      <c r="LN218"/>
      <c r="LO218"/>
      <c r="LP218"/>
      <c r="LQ218"/>
      <c r="LR218"/>
      <c r="LS218"/>
      <c r="LT218"/>
      <c r="LU218"/>
      <c r="LV218"/>
      <c r="LW218"/>
      <c r="LX218"/>
      <c r="LY218"/>
      <c r="LZ218"/>
      <c r="MA218"/>
      <c r="MB218"/>
      <c r="MC218"/>
      <c r="MD218"/>
      <c r="ME218"/>
      <c r="MF218"/>
      <c r="MG218"/>
      <c r="MH218"/>
      <c r="MI218"/>
      <c r="MJ218"/>
      <c r="MK218"/>
      <c r="ML218"/>
      <c r="MM218"/>
      <c r="MN218"/>
      <c r="MO218"/>
      <c r="MP218"/>
      <c r="MQ218"/>
      <c r="MR218"/>
      <c r="MS218"/>
      <c r="MT218"/>
      <c r="MU218"/>
      <c r="MV218"/>
      <c r="MW218"/>
      <c r="MX218"/>
      <c r="MY218"/>
      <c r="MZ218"/>
      <c r="NA218"/>
      <c r="NB218"/>
      <c r="NC218"/>
      <c r="ND218"/>
      <c r="NE218"/>
      <c r="NF218"/>
      <c r="NG218"/>
      <c r="NH218"/>
      <c r="NI218"/>
      <c r="NJ218"/>
      <c r="NK218"/>
      <c r="NL218"/>
      <c r="NM218"/>
      <c r="NN218"/>
      <c r="NO218"/>
      <c r="NP218"/>
      <c r="NQ218"/>
      <c r="NR218"/>
      <c r="NS218"/>
      <c r="NT218"/>
      <c r="NU218"/>
      <c r="NV218"/>
      <c r="NW218"/>
      <c r="NX218"/>
      <c r="NY218"/>
      <c r="NZ218"/>
      <c r="OA218"/>
      <c r="OB218"/>
      <c r="OC218"/>
      <c r="OD218"/>
      <c r="OE218"/>
      <c r="OF218"/>
      <c r="OG218"/>
      <c r="OH218"/>
      <c r="OI218"/>
      <c r="OJ218"/>
      <c r="OK218"/>
      <c r="OL218"/>
      <c r="OM218"/>
      <c r="ON218"/>
      <c r="OO218"/>
      <c r="OP218"/>
      <c r="OQ218"/>
      <c r="OR218"/>
      <c r="OS218"/>
      <c r="OT218"/>
      <c r="OU218"/>
      <c r="OV218"/>
      <c r="OW218"/>
      <c r="OX218"/>
      <c r="OY218"/>
      <c r="OZ218"/>
      <c r="PA218"/>
      <c r="PB218"/>
      <c r="PC218"/>
      <c r="PD218"/>
      <c r="PE218"/>
      <c r="PF218"/>
      <c r="PG218"/>
      <c r="PH218"/>
      <c r="PI218"/>
      <c r="PJ218"/>
      <c r="PK218"/>
      <c r="PL218"/>
      <c r="PM218"/>
      <c r="PN218"/>
      <c r="PO218"/>
      <c r="PP218"/>
      <c r="PQ218"/>
      <c r="PR218"/>
      <c r="PS218"/>
      <c r="PT218"/>
      <c r="PU218"/>
      <c r="PV218"/>
      <c r="PW218"/>
      <c r="PX218"/>
      <c r="PY218"/>
      <c r="PZ218"/>
      <c r="QA218"/>
      <c r="QB218"/>
      <c r="QC218"/>
      <c r="QD218"/>
      <c r="QE218"/>
      <c r="QF218"/>
      <c r="QG218"/>
      <c r="QH218"/>
      <c r="QI218"/>
      <c r="QJ218"/>
      <c r="QK218"/>
      <c r="QL218"/>
      <c r="QM218"/>
      <c r="QN218"/>
      <c r="QO218"/>
      <c r="QP218"/>
      <c r="QQ218"/>
      <c r="QR218"/>
      <c r="QS218"/>
      <c r="QT218"/>
      <c r="QU218"/>
      <c r="QV218"/>
      <c r="QW218"/>
      <c r="QX218"/>
      <c r="QY218"/>
      <c r="QZ218"/>
      <c r="RA218"/>
      <c r="RB218"/>
      <c r="RC218"/>
      <c r="RD218"/>
      <c r="RE218"/>
      <c r="RF218"/>
      <c r="RG218"/>
      <c r="RH218"/>
      <c r="RI218"/>
      <c r="RJ218"/>
      <c r="RK218"/>
      <c r="RL218"/>
      <c r="RM218"/>
      <c r="RN218"/>
      <c r="RO218"/>
      <c r="RP218"/>
      <c r="RQ218"/>
      <c r="RR218"/>
      <c r="RS218"/>
      <c r="RT218"/>
      <c r="RU218"/>
      <c r="RV218"/>
      <c r="RW218"/>
      <c r="RX218"/>
      <c r="RY218"/>
      <c r="RZ218"/>
      <c r="SA218"/>
      <c r="SB218"/>
      <c r="SC218"/>
      <c r="SD218"/>
      <c r="SE218"/>
      <c r="SF218"/>
      <c r="SG218"/>
      <c r="SH218"/>
      <c r="SI218"/>
      <c r="SJ218"/>
      <c r="SK218"/>
      <c r="SL218"/>
      <c r="SM218"/>
      <c r="SN218"/>
      <c r="SO218"/>
      <c r="SP218"/>
      <c r="SQ218"/>
      <c r="SR218"/>
      <c r="SS218"/>
      <c r="ST218"/>
      <c r="SU218"/>
      <c r="SV218"/>
      <c r="SW218"/>
      <c r="SX218"/>
      <c r="SY218"/>
      <c r="SZ218"/>
      <c r="TA218"/>
      <c r="TB218"/>
      <c r="TC218"/>
      <c r="TD218"/>
      <c r="TE218"/>
      <c r="TF218"/>
      <c r="TG218"/>
      <c r="TH218"/>
      <c r="TI218"/>
      <c r="TJ218"/>
      <c r="TK218"/>
      <c r="TL218"/>
      <c r="TM218"/>
      <c r="TN218"/>
      <c r="TO218"/>
      <c r="TP218"/>
      <c r="TQ218"/>
      <c r="TR218"/>
      <c r="TS218"/>
      <c r="TT218"/>
      <c r="TU218"/>
      <c r="TV218"/>
      <c r="TW218"/>
      <c r="TX218"/>
      <c r="TY218"/>
      <c r="TZ218"/>
      <c r="UA218"/>
      <c r="UB218"/>
      <c r="UC218"/>
      <c r="UD218"/>
      <c r="UE218"/>
      <c r="UF218"/>
      <c r="UG218"/>
      <c r="UH218"/>
      <c r="UI218"/>
      <c r="UJ218"/>
      <c r="UK218"/>
      <c r="UL218"/>
      <c r="UM218"/>
      <c r="UN218"/>
      <c r="UO218"/>
      <c r="UP218"/>
      <c r="UQ218"/>
      <c r="UR218"/>
      <c r="US218"/>
      <c r="UT218"/>
      <c r="UU218"/>
      <c r="UV218"/>
      <c r="UW218"/>
      <c r="UX218"/>
      <c r="UY218"/>
      <c r="UZ218"/>
      <c r="VA218"/>
      <c r="VB218"/>
      <c r="VC218"/>
      <c r="VD218"/>
      <c r="VE218"/>
      <c r="VF218"/>
      <c r="VG218"/>
      <c r="VH218"/>
      <c r="VI218"/>
      <c r="VJ218"/>
      <c r="VK218"/>
      <c r="VL218"/>
      <c r="VM218"/>
      <c r="VN218"/>
      <c r="VO218"/>
      <c r="VP218"/>
      <c r="VQ218"/>
      <c r="VR218"/>
      <c r="VS218"/>
      <c r="VT218"/>
      <c r="VU218"/>
      <c r="VV218"/>
      <c r="VW218"/>
      <c r="VX218"/>
      <c r="VY218"/>
      <c r="VZ218"/>
      <c r="WA218"/>
      <c r="WB218"/>
      <c r="WC218"/>
      <c r="WD218"/>
      <c r="WE218"/>
      <c r="WF218"/>
      <c r="WG218"/>
      <c r="WH218"/>
      <c r="WI218"/>
      <c r="WJ218"/>
      <c r="WK218"/>
      <c r="WL218"/>
      <c r="WM218"/>
      <c r="WN218"/>
      <c r="WO218"/>
      <c r="WP218"/>
      <c r="WQ218"/>
      <c r="WR218"/>
      <c r="WS218"/>
      <c r="WT218"/>
      <c r="WU218"/>
      <c r="WV218"/>
      <c r="WW218"/>
      <c r="WX218"/>
      <c r="WY218"/>
      <c r="WZ218"/>
      <c r="XA218"/>
      <c r="XB218"/>
      <c r="XC218"/>
      <c r="XD218"/>
      <c r="XE218"/>
      <c r="XF218"/>
      <c r="XG218"/>
      <c r="XH218"/>
      <c r="XI218"/>
      <c r="XJ218"/>
      <c r="XK218"/>
      <c r="XL218"/>
      <c r="XM218"/>
      <c r="XN218"/>
      <c r="XO218"/>
      <c r="XP218"/>
      <c r="XQ218"/>
      <c r="XR218"/>
      <c r="XS218"/>
      <c r="XT218"/>
      <c r="XU218"/>
      <c r="XV218"/>
      <c r="XW218"/>
      <c r="XX218"/>
      <c r="XY218"/>
      <c r="XZ218"/>
      <c r="YA218"/>
      <c r="YB218"/>
      <c r="YC218"/>
      <c r="YD218"/>
      <c r="YE218"/>
      <c r="YF218"/>
      <c r="YG218"/>
      <c r="YH218"/>
      <c r="YI218"/>
      <c r="YJ218"/>
      <c r="YK218"/>
      <c r="YL218"/>
      <c r="YM218"/>
      <c r="YN218"/>
      <c r="YO218"/>
      <c r="YP218"/>
      <c r="YQ218"/>
      <c r="YR218"/>
      <c r="YS218"/>
      <c r="YT218"/>
      <c r="YU218"/>
      <c r="YV218"/>
      <c r="YW218"/>
      <c r="YX218"/>
      <c r="YY218"/>
      <c r="YZ218"/>
      <c r="ZA218"/>
    </row>
    <row r="219" spans="1:677" ht="12.75" customHeight="1" outlineLevel="1">
      <c r="A219" s="26" t="s">
        <v>891</v>
      </c>
      <c r="B219" s="84" t="str">
        <f>"-"</f>
        <v>-</v>
      </c>
      <c r="D219" s="62">
        <f t="shared" si="26"/>
        <v>1</v>
      </c>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62"/>
      <c r="AG219" s="62"/>
      <c r="AH219" s="62"/>
      <c r="AI219" s="73"/>
      <c r="AN219"/>
      <c r="AO219"/>
      <c r="AP219"/>
      <c r="AQ219"/>
      <c r="AS219" s="1"/>
      <c r="AX219" s="26" t="s">
        <v>892</v>
      </c>
      <c r="AY219"/>
      <c r="AZ219"/>
      <c r="BA219"/>
      <c r="BB219"/>
      <c r="BC219"/>
      <c r="BD219"/>
      <c r="BE219"/>
      <c r="BF219"/>
      <c r="BG219"/>
      <c r="BH219"/>
      <c r="BI219"/>
      <c r="BJ219"/>
      <c r="BK219"/>
      <c r="BL219"/>
      <c r="BM219"/>
      <c r="BN219"/>
      <c r="BO219"/>
      <c r="BP219"/>
      <c r="BQ219"/>
      <c r="BR219"/>
      <c r="BS219"/>
      <c r="BT219"/>
      <c r="BU219" s="204"/>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c r="IQ219"/>
      <c r="IR219"/>
      <c r="IS219"/>
      <c r="IT219"/>
      <c r="IU219"/>
      <c r="IV219"/>
      <c r="IW219"/>
      <c r="IX219"/>
      <c r="IY219"/>
      <c r="IZ219"/>
      <c r="JA219"/>
      <c r="JB219"/>
      <c r="JC219"/>
      <c r="JD219"/>
      <c r="JE219"/>
      <c r="JF219"/>
      <c r="JG219"/>
      <c r="JH219"/>
      <c r="JI219"/>
      <c r="JJ219"/>
      <c r="JK219"/>
      <c r="JL219"/>
      <c r="JM219"/>
      <c r="JN219"/>
      <c r="JO219"/>
      <c r="JP219"/>
      <c r="JQ219"/>
      <c r="JR219"/>
      <c r="JS219"/>
      <c r="JT219"/>
      <c r="JU219"/>
      <c r="JV219"/>
      <c r="JW219"/>
      <c r="JX219"/>
      <c r="JY219"/>
      <c r="JZ219"/>
      <c r="KA219"/>
      <c r="KB219"/>
      <c r="KC219"/>
      <c r="KD219"/>
      <c r="KE219"/>
      <c r="KF219"/>
      <c r="KG219"/>
      <c r="KH219"/>
      <c r="KI219"/>
      <c r="KJ219"/>
      <c r="KK219"/>
      <c r="KL219"/>
      <c r="KM219"/>
      <c r="KN219"/>
      <c r="KO219"/>
      <c r="KP219"/>
      <c r="KQ219"/>
      <c r="KR219"/>
      <c r="KS219"/>
      <c r="KT219"/>
      <c r="KU219"/>
      <c r="KV219"/>
      <c r="KW219"/>
      <c r="KX219"/>
      <c r="KY219"/>
      <c r="KZ219"/>
      <c r="LA219"/>
      <c r="LB219"/>
      <c r="LC219"/>
      <c r="LD219"/>
      <c r="LE219"/>
      <c r="LF219"/>
      <c r="LG219"/>
      <c r="LH219"/>
      <c r="LI219"/>
      <c r="LJ219"/>
      <c r="LK219"/>
      <c r="LL219"/>
      <c r="LM219"/>
      <c r="LN219"/>
      <c r="LO219"/>
      <c r="LP219"/>
      <c r="LQ219"/>
      <c r="LR219"/>
      <c r="LS219"/>
      <c r="LT219"/>
      <c r="LU219"/>
      <c r="LV219"/>
      <c r="LW219"/>
      <c r="LX219"/>
      <c r="LY219"/>
      <c r="LZ219"/>
      <c r="MA219"/>
      <c r="MB219"/>
      <c r="MC219"/>
      <c r="MD219"/>
      <c r="ME219"/>
      <c r="MF219"/>
      <c r="MG219"/>
      <c r="MH219"/>
      <c r="MI219"/>
      <c r="MJ219"/>
      <c r="MK219"/>
      <c r="ML219"/>
      <c r="MM219"/>
      <c r="MN219"/>
      <c r="MO219"/>
      <c r="MP219"/>
      <c r="MQ219"/>
      <c r="MR219"/>
      <c r="MS219"/>
      <c r="MT219"/>
      <c r="MU219"/>
      <c r="MV219"/>
      <c r="MW219"/>
      <c r="MX219"/>
      <c r="MY219"/>
      <c r="MZ219"/>
      <c r="NA219"/>
      <c r="NB219"/>
      <c r="NC219"/>
      <c r="ND219"/>
      <c r="NE219"/>
      <c r="NF219"/>
      <c r="NG219"/>
      <c r="NH219"/>
      <c r="NI219"/>
      <c r="NJ219"/>
      <c r="NK219"/>
      <c r="NL219"/>
      <c r="NM219"/>
      <c r="NN219"/>
      <c r="NO219"/>
      <c r="NP219"/>
      <c r="NQ219"/>
      <c r="NR219"/>
      <c r="NS219"/>
      <c r="NT219"/>
      <c r="NU219"/>
      <c r="NV219"/>
      <c r="NW219"/>
      <c r="NX219"/>
      <c r="NY219"/>
      <c r="NZ219"/>
      <c r="OA219"/>
      <c r="OB219"/>
      <c r="OC219"/>
      <c r="OD219"/>
      <c r="OE219"/>
      <c r="OF219"/>
      <c r="OG219"/>
      <c r="OH219"/>
      <c r="OI219"/>
      <c r="OJ219"/>
      <c r="OK219"/>
      <c r="OL219"/>
      <c r="OM219"/>
      <c r="ON219"/>
      <c r="OO219"/>
      <c r="OP219"/>
      <c r="OQ219"/>
      <c r="OR219"/>
      <c r="OS219"/>
      <c r="OT219"/>
      <c r="OU219"/>
      <c r="OV219"/>
      <c r="OW219"/>
      <c r="OX219"/>
      <c r="OY219"/>
      <c r="OZ219"/>
      <c r="PA219"/>
      <c r="PB219"/>
      <c r="PC219"/>
      <c r="PD219"/>
      <c r="PE219"/>
      <c r="PF219"/>
      <c r="PG219"/>
      <c r="PH219"/>
      <c r="PI219"/>
      <c r="PJ219"/>
      <c r="PK219"/>
      <c r="PL219"/>
      <c r="PM219"/>
      <c r="PN219"/>
      <c r="PO219"/>
      <c r="PP219"/>
      <c r="PQ219"/>
      <c r="PR219"/>
      <c r="PS219"/>
      <c r="PT219"/>
      <c r="PU219"/>
      <c r="PV219"/>
      <c r="PW219"/>
      <c r="PX219"/>
      <c r="PY219"/>
      <c r="PZ219"/>
      <c r="QA219"/>
      <c r="QB219"/>
      <c r="QC219"/>
      <c r="QD219"/>
      <c r="QE219"/>
      <c r="QF219"/>
      <c r="QG219"/>
      <c r="QH219"/>
      <c r="QI219"/>
      <c r="QJ219"/>
      <c r="QK219"/>
      <c r="QL219"/>
      <c r="QM219"/>
      <c r="QN219"/>
      <c r="QO219"/>
      <c r="QP219"/>
      <c r="QQ219"/>
      <c r="QR219"/>
      <c r="QS219"/>
      <c r="QT219"/>
      <c r="QU219"/>
      <c r="QV219"/>
      <c r="QW219"/>
      <c r="QX219"/>
      <c r="QY219"/>
      <c r="QZ219"/>
      <c r="RA219"/>
      <c r="RB219"/>
      <c r="RC219"/>
      <c r="RD219"/>
      <c r="RE219"/>
      <c r="RF219"/>
      <c r="RG219"/>
      <c r="RH219"/>
      <c r="RI219"/>
      <c r="RJ219"/>
      <c r="RK219"/>
      <c r="RL219"/>
      <c r="RM219"/>
      <c r="RN219"/>
      <c r="RO219"/>
      <c r="RP219"/>
      <c r="RQ219"/>
      <c r="RR219"/>
      <c r="RS219"/>
      <c r="RT219"/>
      <c r="RU219"/>
      <c r="RV219"/>
      <c r="RW219"/>
      <c r="RX219"/>
      <c r="RY219"/>
      <c r="RZ219"/>
      <c r="SA219"/>
      <c r="SB219"/>
      <c r="SC219"/>
      <c r="SD219"/>
      <c r="SE219"/>
      <c r="SF219"/>
      <c r="SG219"/>
      <c r="SH219"/>
      <c r="SI219"/>
      <c r="SJ219"/>
      <c r="SK219"/>
      <c r="SL219"/>
      <c r="SM219"/>
      <c r="SN219"/>
      <c r="SO219"/>
      <c r="SP219"/>
      <c r="SQ219"/>
      <c r="SR219"/>
      <c r="SS219"/>
      <c r="ST219"/>
      <c r="SU219"/>
      <c r="SV219"/>
      <c r="SW219"/>
      <c r="SX219"/>
      <c r="SY219"/>
      <c r="SZ219"/>
      <c r="TA219"/>
      <c r="TB219"/>
      <c r="TC219"/>
      <c r="TD219"/>
      <c r="TE219"/>
      <c r="TF219"/>
      <c r="TG219"/>
      <c r="TH219"/>
      <c r="TI219"/>
      <c r="TJ219"/>
      <c r="TK219"/>
      <c r="TL219"/>
      <c r="TM219"/>
      <c r="TN219"/>
      <c r="TO219"/>
      <c r="TP219"/>
      <c r="TQ219"/>
      <c r="TR219"/>
      <c r="TS219"/>
      <c r="TT219"/>
      <c r="TU219"/>
      <c r="TV219"/>
      <c r="TW219"/>
      <c r="TX219"/>
      <c r="TY219"/>
      <c r="TZ219"/>
      <c r="UA219"/>
      <c r="UB219"/>
      <c r="UC219"/>
      <c r="UD219"/>
      <c r="UE219"/>
      <c r="UF219"/>
      <c r="UG219"/>
      <c r="UH219"/>
      <c r="UI219"/>
      <c r="UJ219"/>
      <c r="UK219"/>
      <c r="UL219"/>
      <c r="UM219"/>
      <c r="UN219"/>
      <c r="UO219"/>
      <c r="UP219"/>
      <c r="UQ219"/>
      <c r="UR219"/>
      <c r="US219"/>
      <c r="UT219"/>
      <c r="UU219"/>
      <c r="UV219"/>
      <c r="UW219"/>
      <c r="UX219"/>
      <c r="UY219"/>
      <c r="UZ219"/>
      <c r="VA219"/>
      <c r="VB219"/>
      <c r="VC219"/>
      <c r="VD219"/>
      <c r="VE219"/>
      <c r="VF219"/>
      <c r="VG219"/>
      <c r="VH219"/>
      <c r="VI219"/>
      <c r="VJ219"/>
      <c r="VK219"/>
      <c r="VL219"/>
      <c r="VM219"/>
      <c r="VN219"/>
      <c r="VO219"/>
      <c r="VP219"/>
      <c r="VQ219"/>
      <c r="VR219"/>
      <c r="VS219"/>
      <c r="VT219"/>
      <c r="VU219"/>
      <c r="VV219"/>
      <c r="VW219"/>
      <c r="VX219"/>
      <c r="VY219"/>
      <c r="VZ219"/>
      <c r="WA219"/>
      <c r="WB219"/>
      <c r="WC219"/>
      <c r="WD219"/>
      <c r="WE219"/>
      <c r="WF219"/>
      <c r="WG219"/>
      <c r="WH219"/>
      <c r="WI219"/>
      <c r="WJ219"/>
      <c r="WK219"/>
      <c r="WL219"/>
      <c r="WM219"/>
      <c r="WN219"/>
      <c r="WO219"/>
      <c r="WP219"/>
      <c r="WQ219"/>
      <c r="WR219"/>
      <c r="WS219"/>
      <c r="WT219"/>
      <c r="WU219"/>
      <c r="WV219"/>
      <c r="WW219"/>
      <c r="WX219"/>
      <c r="WY219"/>
      <c r="WZ219"/>
      <c r="XA219"/>
      <c r="XB219"/>
      <c r="XC219"/>
      <c r="XD219"/>
      <c r="XE219"/>
      <c r="XF219"/>
      <c r="XG219"/>
      <c r="XH219"/>
      <c r="XI219"/>
      <c r="XJ219"/>
      <c r="XK219"/>
      <c r="XL219"/>
      <c r="XM219"/>
      <c r="XN219"/>
      <c r="XO219"/>
      <c r="XP219"/>
      <c r="XQ219"/>
      <c r="XR219"/>
      <c r="XS219"/>
      <c r="XT219"/>
      <c r="XU219"/>
      <c r="XV219"/>
      <c r="XW219"/>
      <c r="XX219"/>
      <c r="XY219"/>
      <c r="XZ219"/>
      <c r="YA219"/>
      <c r="YB219"/>
      <c r="YC219"/>
      <c r="YD219"/>
      <c r="YE219"/>
      <c r="YF219"/>
      <c r="YG219"/>
      <c r="YH219"/>
      <c r="YI219"/>
      <c r="YJ219"/>
      <c r="YK219"/>
      <c r="YL219"/>
      <c r="YM219"/>
      <c r="YN219"/>
      <c r="YO219"/>
      <c r="YP219"/>
      <c r="YQ219"/>
      <c r="YR219"/>
      <c r="YS219"/>
      <c r="YT219"/>
      <c r="YU219"/>
      <c r="YV219"/>
      <c r="YW219"/>
      <c r="YX219"/>
      <c r="YY219"/>
      <c r="YZ219"/>
      <c r="ZA219"/>
    </row>
    <row r="220" spans="1:677" ht="12.75" customHeight="1" outlineLevel="1">
      <c r="A220" s="16" t="s">
        <v>898</v>
      </c>
      <c r="B220" s="84">
        <f>D220</f>
        <v>1</v>
      </c>
      <c r="D220" s="62">
        <f t="shared" si="26"/>
        <v>1</v>
      </c>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62"/>
      <c r="AG220" s="62"/>
      <c r="AH220" s="62"/>
      <c r="AI220" s="73"/>
      <c r="AN220"/>
      <c r="AO220"/>
      <c r="AP220"/>
      <c r="AQ220"/>
      <c r="AS220" s="1"/>
      <c r="AV220" s="16" t="s">
        <v>899</v>
      </c>
      <c r="AY220"/>
      <c r="AZ220"/>
      <c r="BA220"/>
      <c r="BB220"/>
      <c r="BC220"/>
      <c r="BD220"/>
      <c r="BE220"/>
      <c r="BF220"/>
      <c r="BG220"/>
      <c r="BH220"/>
      <c r="BI220"/>
      <c r="BJ220"/>
      <c r="BK220"/>
      <c r="BL220"/>
      <c r="BM220"/>
      <c r="BN220"/>
      <c r="BO220"/>
      <c r="BP220"/>
      <c r="BQ220"/>
      <c r="BR220"/>
      <c r="BS220"/>
      <c r="BT220"/>
      <c r="BU220" s="204"/>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c r="IT220"/>
      <c r="IU220"/>
      <c r="IV220"/>
      <c r="IW220"/>
      <c r="IX220"/>
      <c r="IY220"/>
      <c r="IZ220"/>
      <c r="JA220"/>
      <c r="JB220"/>
      <c r="JC220"/>
      <c r="JD220"/>
      <c r="JE220"/>
      <c r="JF220"/>
      <c r="JG220"/>
      <c r="JH220"/>
      <c r="JI220"/>
      <c r="JJ220"/>
      <c r="JK220"/>
      <c r="JL220"/>
      <c r="JM220"/>
      <c r="JN220"/>
      <c r="JO220"/>
      <c r="JP220"/>
      <c r="JQ220"/>
      <c r="JR220"/>
      <c r="JS220"/>
      <c r="JT220"/>
      <c r="JU220"/>
      <c r="JV220"/>
      <c r="JW220"/>
      <c r="JX220"/>
      <c r="JY220"/>
      <c r="JZ220"/>
      <c r="KA220"/>
      <c r="KB220"/>
      <c r="KC220"/>
      <c r="KD220"/>
      <c r="KE220"/>
      <c r="KF220"/>
      <c r="KG220"/>
      <c r="KH220"/>
      <c r="KI220"/>
      <c r="KJ220"/>
      <c r="KK220"/>
      <c r="KL220"/>
      <c r="KM220"/>
      <c r="KN220"/>
      <c r="KO220"/>
      <c r="KP220"/>
      <c r="KQ220"/>
      <c r="KR220"/>
      <c r="KS220"/>
      <c r="KT220"/>
      <c r="KU220"/>
      <c r="KV220"/>
      <c r="KW220"/>
      <c r="KX220"/>
      <c r="KY220"/>
      <c r="KZ220"/>
      <c r="LA220"/>
      <c r="LB220"/>
      <c r="LC220"/>
      <c r="LD220"/>
      <c r="LE220"/>
      <c r="LF220"/>
      <c r="LG220"/>
      <c r="LH220"/>
      <c r="LI220"/>
      <c r="LJ220"/>
      <c r="LK220"/>
      <c r="LL220"/>
      <c r="LM220"/>
      <c r="LN220"/>
      <c r="LO220"/>
      <c r="LP220"/>
      <c r="LQ220"/>
      <c r="LR220"/>
      <c r="LS220"/>
      <c r="LT220"/>
      <c r="LU220"/>
      <c r="LV220"/>
      <c r="LW220"/>
      <c r="LX220"/>
      <c r="LY220"/>
      <c r="LZ220"/>
      <c r="MA220"/>
      <c r="MB220"/>
      <c r="MC220"/>
      <c r="MD220"/>
      <c r="ME220"/>
      <c r="MF220"/>
      <c r="MG220"/>
      <c r="MH220"/>
      <c r="MI220"/>
      <c r="MJ220"/>
      <c r="MK220"/>
      <c r="ML220"/>
      <c r="MM220"/>
      <c r="MN220"/>
      <c r="MO220"/>
      <c r="MP220"/>
      <c r="MQ220"/>
      <c r="MR220"/>
      <c r="MS220"/>
      <c r="MT220"/>
      <c r="MU220"/>
      <c r="MV220"/>
      <c r="MW220"/>
      <c r="MX220"/>
      <c r="MY220"/>
      <c r="MZ220"/>
      <c r="NA220"/>
      <c r="NB220"/>
      <c r="NC220"/>
      <c r="ND220"/>
      <c r="NE220"/>
      <c r="NF220"/>
      <c r="NG220"/>
      <c r="NH220"/>
      <c r="NI220"/>
      <c r="NJ220"/>
      <c r="NK220"/>
      <c r="NL220"/>
      <c r="NM220"/>
      <c r="NN220"/>
      <c r="NO220"/>
      <c r="NP220"/>
      <c r="NQ220"/>
      <c r="NR220"/>
      <c r="NS220"/>
      <c r="NT220"/>
      <c r="NU220"/>
      <c r="NV220"/>
      <c r="NW220"/>
      <c r="NX220"/>
      <c r="NY220"/>
      <c r="NZ220"/>
      <c r="OA220"/>
      <c r="OB220"/>
      <c r="OC220"/>
      <c r="OD220"/>
      <c r="OE220"/>
      <c r="OF220"/>
      <c r="OG220"/>
      <c r="OH220"/>
      <c r="OI220"/>
      <c r="OJ220"/>
      <c r="OK220"/>
      <c r="OL220"/>
      <c r="OM220"/>
      <c r="ON220"/>
      <c r="OO220"/>
      <c r="OP220"/>
      <c r="OQ220"/>
      <c r="OR220"/>
      <c r="OS220"/>
      <c r="OT220"/>
      <c r="OU220"/>
      <c r="OV220"/>
      <c r="OW220"/>
      <c r="OX220"/>
      <c r="OY220"/>
      <c r="OZ220"/>
      <c r="PA220"/>
      <c r="PB220"/>
      <c r="PC220"/>
      <c r="PD220"/>
      <c r="PE220"/>
      <c r="PF220"/>
      <c r="PG220"/>
      <c r="PH220"/>
      <c r="PI220"/>
      <c r="PJ220"/>
      <c r="PK220"/>
      <c r="PL220"/>
      <c r="PM220"/>
      <c r="PN220"/>
      <c r="PO220"/>
      <c r="PP220"/>
      <c r="PQ220"/>
      <c r="PR220"/>
      <c r="PS220"/>
      <c r="PT220"/>
      <c r="PU220"/>
      <c r="PV220"/>
      <c r="PW220"/>
      <c r="PX220"/>
      <c r="PY220"/>
      <c r="PZ220"/>
      <c r="QA220"/>
      <c r="QB220"/>
      <c r="QC220"/>
      <c r="QD220"/>
      <c r="QE220"/>
      <c r="QF220"/>
      <c r="QG220"/>
      <c r="QH220"/>
      <c r="QI220"/>
      <c r="QJ220"/>
      <c r="QK220"/>
      <c r="QL220"/>
      <c r="QM220"/>
      <c r="QN220"/>
      <c r="QO220"/>
      <c r="QP220"/>
      <c r="QQ220"/>
      <c r="QR220"/>
      <c r="QS220"/>
      <c r="QT220"/>
      <c r="QU220"/>
      <c r="QV220"/>
      <c r="QW220"/>
      <c r="QX220"/>
      <c r="QY220"/>
      <c r="QZ220"/>
      <c r="RA220"/>
      <c r="RB220"/>
      <c r="RC220"/>
      <c r="RD220"/>
      <c r="RE220"/>
      <c r="RF220"/>
      <c r="RG220"/>
      <c r="RH220"/>
      <c r="RI220"/>
      <c r="RJ220"/>
      <c r="RK220"/>
      <c r="RL220"/>
      <c r="RM220"/>
      <c r="RN220"/>
      <c r="RO220"/>
      <c r="RP220"/>
      <c r="RQ220"/>
      <c r="RR220"/>
      <c r="RS220"/>
      <c r="RT220"/>
      <c r="RU220"/>
      <c r="RV220"/>
      <c r="RW220"/>
      <c r="RX220"/>
      <c r="RY220"/>
      <c r="RZ220"/>
      <c r="SA220"/>
      <c r="SB220"/>
      <c r="SC220"/>
      <c r="SD220"/>
      <c r="SE220"/>
      <c r="SF220"/>
      <c r="SG220"/>
      <c r="SH220"/>
      <c r="SI220"/>
      <c r="SJ220"/>
      <c r="SK220"/>
      <c r="SL220"/>
      <c r="SM220"/>
      <c r="SN220"/>
      <c r="SO220"/>
      <c r="SP220"/>
      <c r="SQ220"/>
      <c r="SR220"/>
      <c r="SS220"/>
      <c r="ST220"/>
      <c r="SU220"/>
      <c r="SV220"/>
      <c r="SW220"/>
      <c r="SX220"/>
      <c r="SY220"/>
      <c r="SZ220"/>
      <c r="TA220"/>
      <c r="TB220"/>
      <c r="TC220"/>
      <c r="TD220"/>
      <c r="TE220"/>
      <c r="TF220"/>
      <c r="TG220"/>
      <c r="TH220"/>
      <c r="TI220"/>
      <c r="TJ220"/>
      <c r="TK220"/>
      <c r="TL220"/>
      <c r="TM220"/>
      <c r="TN220"/>
      <c r="TO220"/>
      <c r="TP220"/>
      <c r="TQ220"/>
      <c r="TR220"/>
      <c r="TS220"/>
      <c r="TT220"/>
      <c r="TU220"/>
      <c r="TV220"/>
      <c r="TW220"/>
      <c r="TX220"/>
      <c r="TY220"/>
      <c r="TZ220"/>
      <c r="UA220"/>
      <c r="UB220"/>
      <c r="UC220"/>
      <c r="UD220"/>
      <c r="UE220"/>
      <c r="UF220"/>
      <c r="UG220"/>
      <c r="UH220"/>
      <c r="UI220"/>
      <c r="UJ220"/>
      <c r="UK220"/>
      <c r="UL220"/>
      <c r="UM220"/>
      <c r="UN220"/>
      <c r="UO220"/>
      <c r="UP220"/>
      <c r="UQ220"/>
      <c r="UR220"/>
      <c r="US220"/>
      <c r="UT220"/>
      <c r="UU220"/>
      <c r="UV220"/>
      <c r="UW220"/>
      <c r="UX220"/>
      <c r="UY220"/>
      <c r="UZ220"/>
      <c r="VA220"/>
      <c r="VB220"/>
      <c r="VC220"/>
      <c r="VD220"/>
      <c r="VE220"/>
      <c r="VF220"/>
      <c r="VG220"/>
      <c r="VH220"/>
      <c r="VI220"/>
      <c r="VJ220"/>
      <c r="VK220"/>
      <c r="VL220"/>
      <c r="VM220"/>
      <c r="VN220"/>
      <c r="VO220"/>
      <c r="VP220"/>
      <c r="VQ220"/>
      <c r="VR220"/>
      <c r="VS220"/>
      <c r="VT220"/>
      <c r="VU220"/>
      <c r="VV220"/>
      <c r="VW220"/>
      <c r="VX220"/>
      <c r="VY220"/>
      <c r="VZ220"/>
      <c r="WA220"/>
      <c r="WB220"/>
      <c r="WC220"/>
      <c r="WD220"/>
      <c r="WE220"/>
      <c r="WF220"/>
      <c r="WG220"/>
      <c r="WH220"/>
      <c r="WI220"/>
      <c r="WJ220"/>
      <c r="WK220"/>
      <c r="WL220"/>
      <c r="WM220"/>
      <c r="WN220"/>
      <c r="WO220"/>
      <c r="WP220"/>
      <c r="WQ220"/>
      <c r="WR220"/>
      <c r="WS220"/>
      <c r="WT220"/>
      <c r="WU220"/>
      <c r="WV220"/>
      <c r="WW220"/>
      <c r="WX220"/>
      <c r="WY220"/>
      <c r="WZ220"/>
      <c r="XA220"/>
      <c r="XB220"/>
      <c r="XC220"/>
      <c r="XD220"/>
      <c r="XE220"/>
      <c r="XF220"/>
      <c r="XG220"/>
      <c r="XH220"/>
      <c r="XI220"/>
      <c r="XJ220"/>
      <c r="XK220"/>
      <c r="XL220"/>
      <c r="XM220"/>
      <c r="XN220"/>
      <c r="XO220"/>
      <c r="XP220"/>
      <c r="XQ220"/>
      <c r="XR220"/>
      <c r="XS220"/>
      <c r="XT220"/>
      <c r="XU220"/>
      <c r="XV220"/>
      <c r="XW220"/>
      <c r="XX220"/>
      <c r="XY220"/>
      <c r="XZ220"/>
      <c r="YA220"/>
      <c r="YB220"/>
      <c r="YC220"/>
      <c r="YD220"/>
      <c r="YE220"/>
      <c r="YF220"/>
      <c r="YG220"/>
      <c r="YH220"/>
      <c r="YI220"/>
      <c r="YJ220"/>
      <c r="YK220"/>
      <c r="YL220"/>
      <c r="YM220"/>
      <c r="YN220"/>
      <c r="YO220"/>
      <c r="YP220"/>
      <c r="YQ220"/>
      <c r="YR220"/>
      <c r="YS220"/>
      <c r="YT220"/>
      <c r="YU220"/>
      <c r="YV220"/>
      <c r="YW220"/>
      <c r="YX220"/>
      <c r="YY220"/>
      <c r="YZ220"/>
      <c r="ZA220"/>
    </row>
    <row r="221" spans="1:677" outlineLevel="1">
      <c r="A221" s="421" t="s">
        <v>101</v>
      </c>
      <c r="B221" s="84" t="str">
        <f>"-"</f>
        <v>-</v>
      </c>
      <c r="D221" s="62">
        <f t="shared" si="26"/>
        <v>4</v>
      </c>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31"/>
      <c r="AG221" s="31"/>
      <c r="AH221" s="31"/>
      <c r="AI221" s="195"/>
      <c r="AK221" s="46"/>
      <c r="AL221" s="46"/>
      <c r="AN221"/>
      <c r="AO221"/>
      <c r="AP221"/>
      <c r="AQ221"/>
      <c r="AR221" s="421" t="s">
        <v>101</v>
      </c>
      <c r="AS221" s="421" t="s">
        <v>101</v>
      </c>
      <c r="AT221" s="421" t="s">
        <v>101</v>
      </c>
      <c r="AU221" s="421" t="s">
        <v>101</v>
      </c>
      <c r="AY221"/>
      <c r="AZ221"/>
      <c r="BA221"/>
      <c r="BB221"/>
      <c r="BC221"/>
      <c r="BD221"/>
      <c r="BE221"/>
      <c r="BF221"/>
      <c r="BG221"/>
      <c r="BH221"/>
      <c r="BI221"/>
      <c r="BJ221"/>
      <c r="BK221"/>
      <c r="BL221"/>
      <c r="BM221"/>
      <c r="BN221"/>
      <c r="BO221"/>
      <c r="BP221"/>
      <c r="BQ221"/>
      <c r="BR221"/>
      <c r="BS221"/>
      <c r="BT221"/>
      <c r="BU221" s="204"/>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c r="IQ221"/>
      <c r="IR221"/>
      <c r="IS221"/>
      <c r="IT221"/>
      <c r="IU221"/>
      <c r="IV221"/>
      <c r="IW221"/>
      <c r="IX221"/>
      <c r="IY221"/>
      <c r="IZ221"/>
      <c r="JA221"/>
      <c r="JB221"/>
      <c r="JC221"/>
      <c r="JD221"/>
      <c r="JE221"/>
      <c r="JF221"/>
      <c r="JG221"/>
      <c r="JH221"/>
      <c r="JI221"/>
      <c r="JJ221"/>
      <c r="JK221"/>
      <c r="JL221"/>
      <c r="JM221"/>
      <c r="JN221"/>
      <c r="JO221"/>
      <c r="JP221"/>
      <c r="JQ221"/>
      <c r="JR221"/>
      <c r="JS221"/>
      <c r="JT221"/>
      <c r="JU221"/>
      <c r="JV221"/>
      <c r="JW221"/>
      <c r="JX221"/>
      <c r="JY221"/>
      <c r="JZ221"/>
      <c r="KA221"/>
      <c r="KB221"/>
      <c r="KC221"/>
      <c r="KD221"/>
      <c r="KE221"/>
      <c r="KF221"/>
      <c r="KG221"/>
      <c r="KH221"/>
      <c r="KI221"/>
      <c r="KJ221"/>
      <c r="KK221"/>
      <c r="KL221"/>
      <c r="KM221"/>
      <c r="KN221"/>
      <c r="KO221"/>
      <c r="KP221"/>
      <c r="KQ221"/>
      <c r="KR221"/>
      <c r="KS221"/>
      <c r="KT221"/>
      <c r="KU221"/>
      <c r="KV221"/>
      <c r="KW221"/>
      <c r="KX221"/>
      <c r="KY221"/>
      <c r="KZ221"/>
      <c r="LA221"/>
      <c r="LB221"/>
      <c r="LC221"/>
      <c r="LD221"/>
      <c r="LE221"/>
      <c r="LF221"/>
      <c r="LG221"/>
      <c r="LH221"/>
      <c r="LI221"/>
      <c r="LJ221"/>
      <c r="LK221"/>
      <c r="LL221"/>
      <c r="LM221"/>
      <c r="LN221"/>
      <c r="LO221"/>
      <c r="LP221"/>
      <c r="LQ221"/>
      <c r="LR221"/>
      <c r="LS221"/>
      <c r="LT221"/>
      <c r="LU221"/>
      <c r="LV221"/>
      <c r="LW221"/>
      <c r="LX221"/>
      <c r="LY221"/>
      <c r="LZ221"/>
      <c r="MA221"/>
      <c r="MB221"/>
      <c r="MC221"/>
      <c r="MD221"/>
      <c r="ME221"/>
      <c r="MF221"/>
      <c r="MG221"/>
      <c r="MH221"/>
      <c r="MI221"/>
      <c r="MJ221"/>
      <c r="MK221"/>
      <c r="ML221"/>
      <c r="MM221"/>
      <c r="MN221"/>
      <c r="MO221"/>
      <c r="MP221"/>
      <c r="MQ221"/>
      <c r="MR221"/>
      <c r="MS221"/>
      <c r="MT221"/>
      <c r="MU221"/>
      <c r="MV221"/>
      <c r="MW221"/>
      <c r="MX221"/>
      <c r="MY221"/>
      <c r="MZ221"/>
      <c r="NA221"/>
      <c r="NB221"/>
      <c r="NC221"/>
      <c r="ND221"/>
      <c r="NE221"/>
      <c r="NF221"/>
      <c r="NG221"/>
      <c r="NH221"/>
      <c r="NI221"/>
      <c r="NJ221"/>
      <c r="NK221"/>
      <c r="NL221"/>
      <c r="NM221"/>
      <c r="NN221"/>
      <c r="NO221"/>
      <c r="NP221"/>
      <c r="NQ221"/>
      <c r="NR221"/>
      <c r="NS221"/>
      <c r="NT221"/>
      <c r="NU221"/>
      <c r="NV221"/>
      <c r="NW221"/>
      <c r="NX221"/>
      <c r="NY221"/>
      <c r="NZ221"/>
      <c r="OA221"/>
      <c r="OB221"/>
      <c r="OC221"/>
      <c r="OD221"/>
      <c r="OE221"/>
      <c r="OF221"/>
      <c r="OG221"/>
      <c r="OH221"/>
      <c r="OI221"/>
      <c r="OJ221"/>
      <c r="OK221"/>
      <c r="OL221"/>
      <c r="OM221"/>
      <c r="ON221"/>
      <c r="OO221"/>
      <c r="OP221"/>
      <c r="OQ221"/>
      <c r="OR221"/>
      <c r="OS221"/>
      <c r="OT221"/>
      <c r="OU221"/>
      <c r="OV221"/>
      <c r="OW221"/>
      <c r="OX221"/>
      <c r="OY221"/>
      <c r="OZ221"/>
      <c r="PA221"/>
      <c r="PB221"/>
      <c r="PC221"/>
      <c r="PD221"/>
      <c r="PE221"/>
      <c r="PF221"/>
      <c r="PG221"/>
      <c r="PH221"/>
      <c r="PI221"/>
      <c r="PJ221"/>
      <c r="PK221"/>
      <c r="PL221"/>
      <c r="PM221"/>
      <c r="PN221"/>
      <c r="PO221"/>
      <c r="PP221"/>
      <c r="PQ221"/>
      <c r="PR221"/>
      <c r="PS221"/>
      <c r="PT221"/>
      <c r="PU221"/>
      <c r="PV221"/>
      <c r="PW221"/>
      <c r="PX221"/>
      <c r="PY221"/>
      <c r="PZ221"/>
      <c r="QA221"/>
      <c r="QB221"/>
      <c r="QC221"/>
      <c r="QD221"/>
      <c r="QE221"/>
      <c r="QF221"/>
      <c r="QG221"/>
      <c r="QH221"/>
      <c r="QI221"/>
      <c r="QJ221"/>
      <c r="QK221"/>
      <c r="QL221"/>
      <c r="QM221"/>
      <c r="QN221"/>
      <c r="QO221"/>
      <c r="QP221"/>
      <c r="QQ221"/>
      <c r="QR221"/>
      <c r="QS221"/>
      <c r="QT221"/>
      <c r="QU221"/>
      <c r="QV221"/>
      <c r="QW221"/>
      <c r="QX221"/>
      <c r="QY221"/>
      <c r="QZ221"/>
      <c r="RA221"/>
      <c r="RB221"/>
      <c r="RC221"/>
      <c r="RD221"/>
      <c r="RE221"/>
      <c r="RF221"/>
      <c r="RG221"/>
      <c r="RH221"/>
      <c r="RI221"/>
      <c r="RJ221"/>
      <c r="RK221"/>
      <c r="RL221"/>
      <c r="RM221"/>
      <c r="RN221"/>
      <c r="RO221"/>
      <c r="RP221"/>
      <c r="RQ221"/>
      <c r="RR221"/>
      <c r="RS221"/>
      <c r="RT221"/>
      <c r="RU221"/>
      <c r="RV221"/>
      <c r="RW221"/>
      <c r="RX221"/>
      <c r="RY221"/>
      <c r="RZ221"/>
      <c r="SA221"/>
      <c r="SB221"/>
      <c r="SC221"/>
      <c r="SD221"/>
      <c r="SE221"/>
      <c r="SF221"/>
      <c r="SG221"/>
      <c r="SH221"/>
      <c r="SI221"/>
      <c r="SJ221"/>
      <c r="SK221"/>
      <c r="SL221"/>
      <c r="SM221"/>
      <c r="SN221"/>
      <c r="SO221"/>
      <c r="SP221"/>
      <c r="SQ221"/>
      <c r="SR221"/>
      <c r="SS221"/>
      <c r="ST221"/>
      <c r="SU221"/>
      <c r="SV221"/>
      <c r="SW221"/>
      <c r="SX221"/>
      <c r="SY221"/>
      <c r="SZ221"/>
      <c r="TA221"/>
      <c r="TB221"/>
      <c r="TC221"/>
      <c r="TD221"/>
      <c r="TE221"/>
      <c r="TF221"/>
      <c r="TG221"/>
      <c r="TH221"/>
      <c r="TI221"/>
      <c r="TJ221"/>
      <c r="TK221"/>
      <c r="TL221"/>
      <c r="TM221"/>
      <c r="TN221"/>
      <c r="TO221"/>
      <c r="TP221"/>
      <c r="TQ221"/>
      <c r="TR221"/>
      <c r="TS221"/>
      <c r="TT221"/>
      <c r="TU221"/>
      <c r="TV221"/>
      <c r="TW221"/>
      <c r="TX221"/>
      <c r="TY221"/>
      <c r="TZ221"/>
      <c r="UA221"/>
      <c r="UB221"/>
      <c r="UC221"/>
      <c r="UD221"/>
      <c r="UE221"/>
      <c r="UF221"/>
      <c r="UG221"/>
      <c r="UH221"/>
      <c r="UI221"/>
      <c r="UJ221"/>
      <c r="UK221"/>
      <c r="UL221"/>
      <c r="UM221"/>
      <c r="UN221"/>
      <c r="UO221"/>
      <c r="UP221"/>
      <c r="UQ221"/>
      <c r="UR221"/>
      <c r="US221"/>
      <c r="UT221"/>
      <c r="UU221"/>
      <c r="UV221"/>
      <c r="UW221"/>
      <c r="UX221"/>
      <c r="UY221"/>
      <c r="UZ221"/>
      <c r="VA221"/>
      <c r="VB221"/>
      <c r="VC221"/>
      <c r="VD221"/>
      <c r="VE221"/>
      <c r="VF221"/>
      <c r="VG221"/>
      <c r="VH221"/>
      <c r="VI221"/>
      <c r="VJ221"/>
      <c r="VK221"/>
      <c r="VL221"/>
      <c r="VM221"/>
      <c r="VN221"/>
      <c r="VO221"/>
      <c r="VP221"/>
      <c r="VQ221"/>
      <c r="VR221"/>
      <c r="VS221"/>
      <c r="VT221"/>
      <c r="VU221"/>
      <c r="VV221"/>
      <c r="VW221"/>
      <c r="VX221"/>
      <c r="VY221"/>
      <c r="VZ221"/>
      <c r="WA221"/>
      <c r="WB221"/>
      <c r="WC221"/>
      <c r="WD221"/>
      <c r="WE221"/>
      <c r="WF221"/>
      <c r="WG221"/>
      <c r="WH221"/>
      <c r="WI221"/>
      <c r="WJ221"/>
      <c r="WK221"/>
      <c r="WL221"/>
      <c r="WM221"/>
      <c r="WN221"/>
      <c r="WO221"/>
      <c r="WP221"/>
      <c r="WQ221"/>
      <c r="WR221"/>
      <c r="WS221"/>
      <c r="WT221"/>
      <c r="WU221"/>
      <c r="WV221"/>
      <c r="WW221"/>
      <c r="WX221"/>
      <c r="WY221"/>
      <c r="WZ221"/>
      <c r="XA221"/>
      <c r="XB221"/>
      <c r="XC221"/>
      <c r="XD221"/>
      <c r="XE221"/>
      <c r="XF221"/>
      <c r="XG221"/>
      <c r="XH221"/>
      <c r="XI221"/>
      <c r="XJ221"/>
      <c r="XK221"/>
      <c r="XL221"/>
      <c r="XM221"/>
      <c r="XN221"/>
      <c r="XO221"/>
      <c r="XP221"/>
      <c r="XQ221"/>
      <c r="XR221"/>
      <c r="XS221"/>
      <c r="XT221"/>
      <c r="XU221"/>
      <c r="XV221"/>
      <c r="XW221"/>
      <c r="XX221"/>
      <c r="XY221"/>
      <c r="XZ221"/>
      <c r="YA221"/>
      <c r="YB221"/>
      <c r="YC221"/>
      <c r="YD221"/>
      <c r="YE221"/>
      <c r="YF221"/>
      <c r="YG221"/>
      <c r="YH221"/>
      <c r="YI221"/>
      <c r="YJ221"/>
      <c r="YK221"/>
      <c r="YL221"/>
      <c r="YM221"/>
      <c r="YN221"/>
      <c r="YO221"/>
      <c r="YP221"/>
      <c r="YQ221"/>
      <c r="YR221"/>
      <c r="YS221"/>
      <c r="YT221"/>
      <c r="YU221"/>
      <c r="YV221"/>
      <c r="YW221"/>
      <c r="YX221"/>
      <c r="YY221"/>
      <c r="YZ221"/>
      <c r="ZA221"/>
    </row>
    <row r="222" spans="1:677" ht="12.75" customHeight="1" outlineLevel="1">
      <c r="A222" s="364" t="s">
        <v>49</v>
      </c>
      <c r="B222" s="84" t="str">
        <f>"-"</f>
        <v>-</v>
      </c>
      <c r="D222" s="62">
        <f t="shared" si="26"/>
        <v>1</v>
      </c>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62"/>
      <c r="AG222" s="62"/>
      <c r="AH222" s="31"/>
      <c r="AI222" s="31"/>
      <c r="AJ222" s="31"/>
      <c r="AK222" s="87"/>
      <c r="AN222"/>
      <c r="AO222"/>
      <c r="AP222"/>
      <c r="AQ222"/>
      <c r="AS222" s="364" t="s">
        <v>77</v>
      </c>
      <c r="AY222"/>
      <c r="AZ222"/>
      <c r="BA222"/>
      <c r="BB222"/>
      <c r="BC222"/>
      <c r="BD222"/>
      <c r="BE222"/>
      <c r="BF222"/>
      <c r="BG222"/>
      <c r="BH222"/>
      <c r="BI222"/>
      <c r="BJ222"/>
      <c r="BK222"/>
      <c r="BL222"/>
      <c r="BM222"/>
      <c r="BN222"/>
      <c r="BO222"/>
      <c r="BP222"/>
      <c r="BQ222"/>
      <c r="BR222"/>
      <c r="BS222"/>
      <c r="BT222"/>
      <c r="BU222" s="204"/>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c r="IQ222"/>
      <c r="IR222"/>
      <c r="IS222"/>
      <c r="IT222"/>
      <c r="IU222"/>
      <c r="IV222"/>
      <c r="IW222"/>
      <c r="IX222"/>
      <c r="IY222"/>
      <c r="IZ222"/>
      <c r="JA222"/>
      <c r="JB222"/>
      <c r="JC222"/>
      <c r="JD222"/>
      <c r="JE222"/>
      <c r="JF222"/>
      <c r="JG222"/>
      <c r="JH222"/>
      <c r="JI222"/>
      <c r="JJ222"/>
      <c r="JK222"/>
      <c r="JL222"/>
      <c r="JM222"/>
      <c r="JN222"/>
      <c r="JO222"/>
      <c r="JP222"/>
      <c r="JQ222"/>
      <c r="JR222"/>
      <c r="JS222"/>
      <c r="JT222"/>
      <c r="JU222"/>
      <c r="JV222"/>
      <c r="JW222"/>
      <c r="JX222"/>
      <c r="JY222"/>
      <c r="JZ222"/>
      <c r="KA222"/>
      <c r="KB222"/>
      <c r="KC222"/>
      <c r="KD222"/>
      <c r="KE222"/>
      <c r="KF222"/>
      <c r="KG222"/>
      <c r="KH222"/>
      <c r="KI222"/>
      <c r="KJ222"/>
      <c r="KK222"/>
      <c r="KL222"/>
      <c r="KM222"/>
      <c r="KN222"/>
      <c r="KO222"/>
      <c r="KP222"/>
      <c r="KQ222"/>
      <c r="KR222"/>
      <c r="KS222"/>
      <c r="KT222"/>
      <c r="KU222"/>
      <c r="KV222"/>
      <c r="KW222"/>
      <c r="KX222"/>
      <c r="KY222"/>
      <c r="KZ222"/>
      <c r="LA222"/>
      <c r="LB222"/>
      <c r="LC222"/>
      <c r="LD222"/>
      <c r="LE222"/>
      <c r="LF222"/>
      <c r="LG222"/>
      <c r="LH222"/>
      <c r="LI222"/>
      <c r="LJ222"/>
      <c r="LK222"/>
      <c r="LL222"/>
      <c r="LM222"/>
      <c r="LN222"/>
      <c r="LO222"/>
      <c r="LP222"/>
      <c r="LQ222"/>
      <c r="LR222"/>
      <c r="LS222"/>
      <c r="LT222"/>
      <c r="LU222"/>
      <c r="LV222"/>
      <c r="LW222"/>
      <c r="LX222"/>
      <c r="LY222"/>
      <c r="LZ222"/>
      <c r="MA222"/>
      <c r="MB222"/>
      <c r="MC222"/>
      <c r="MD222"/>
      <c r="ME222"/>
      <c r="MF222"/>
      <c r="MG222"/>
      <c r="MH222"/>
      <c r="MI222"/>
      <c r="MJ222"/>
      <c r="MK222"/>
      <c r="ML222"/>
      <c r="MM222"/>
      <c r="MN222"/>
      <c r="MO222"/>
      <c r="MP222"/>
      <c r="MQ222"/>
      <c r="MR222"/>
      <c r="MS222"/>
      <c r="MT222"/>
      <c r="MU222"/>
      <c r="MV222"/>
      <c r="MW222"/>
      <c r="MX222"/>
      <c r="MY222"/>
      <c r="MZ222"/>
      <c r="NA222"/>
      <c r="NB222"/>
      <c r="NC222"/>
      <c r="ND222"/>
      <c r="NE222"/>
      <c r="NF222"/>
      <c r="NG222"/>
      <c r="NH222"/>
      <c r="NI222"/>
      <c r="NJ222"/>
      <c r="NK222"/>
      <c r="NL222"/>
      <c r="NM222"/>
      <c r="NN222"/>
      <c r="NO222"/>
      <c r="NP222"/>
      <c r="NQ222"/>
      <c r="NR222"/>
      <c r="NS222"/>
      <c r="NT222"/>
      <c r="NU222"/>
      <c r="NV222"/>
      <c r="NW222"/>
      <c r="NX222"/>
      <c r="NY222"/>
      <c r="NZ222"/>
      <c r="OA222"/>
      <c r="OB222"/>
      <c r="OC222"/>
      <c r="OD222"/>
      <c r="OE222"/>
      <c r="OF222"/>
      <c r="OG222"/>
      <c r="OH222"/>
      <c r="OI222"/>
      <c r="OJ222"/>
      <c r="OK222"/>
      <c r="OL222"/>
      <c r="OM222"/>
      <c r="ON222"/>
      <c r="OO222"/>
      <c r="OP222"/>
      <c r="OQ222"/>
      <c r="OR222"/>
      <c r="OS222"/>
      <c r="OT222"/>
      <c r="OU222"/>
      <c r="OV222"/>
      <c r="OW222"/>
      <c r="OX222"/>
      <c r="OY222"/>
      <c r="OZ222"/>
      <c r="PA222"/>
      <c r="PB222"/>
      <c r="PC222"/>
      <c r="PD222"/>
      <c r="PE222"/>
      <c r="PF222"/>
      <c r="PG222"/>
      <c r="PH222"/>
      <c r="PI222"/>
      <c r="PJ222"/>
      <c r="PK222"/>
      <c r="PL222"/>
      <c r="PM222"/>
      <c r="PN222"/>
      <c r="PO222"/>
      <c r="PP222"/>
      <c r="PQ222"/>
      <c r="PR222"/>
      <c r="PS222"/>
      <c r="PT222"/>
      <c r="PU222"/>
      <c r="PV222"/>
      <c r="PW222"/>
      <c r="PX222"/>
      <c r="PY222"/>
      <c r="PZ222"/>
      <c r="QA222"/>
      <c r="QB222"/>
      <c r="QC222"/>
      <c r="QD222"/>
      <c r="QE222"/>
      <c r="QF222"/>
      <c r="QG222"/>
      <c r="QH222"/>
      <c r="QI222"/>
      <c r="QJ222"/>
      <c r="QK222"/>
      <c r="QL222"/>
      <c r="QM222"/>
      <c r="QN222"/>
      <c r="QO222"/>
      <c r="QP222"/>
      <c r="QQ222"/>
      <c r="QR222"/>
      <c r="QS222"/>
      <c r="QT222"/>
      <c r="QU222"/>
      <c r="QV222"/>
      <c r="QW222"/>
      <c r="QX222"/>
      <c r="QY222"/>
      <c r="QZ222"/>
      <c r="RA222"/>
      <c r="RB222"/>
      <c r="RC222"/>
      <c r="RD222"/>
      <c r="RE222"/>
      <c r="RF222"/>
      <c r="RG222"/>
      <c r="RH222"/>
      <c r="RI222"/>
      <c r="RJ222"/>
      <c r="RK222"/>
      <c r="RL222"/>
      <c r="RM222"/>
      <c r="RN222"/>
      <c r="RO222"/>
      <c r="RP222"/>
      <c r="RQ222"/>
      <c r="RR222"/>
      <c r="RS222"/>
      <c r="RT222"/>
      <c r="RU222"/>
      <c r="RV222"/>
      <c r="RW222"/>
      <c r="RX222"/>
      <c r="RY222"/>
      <c r="RZ222"/>
      <c r="SA222"/>
      <c r="SB222"/>
      <c r="SC222"/>
      <c r="SD222"/>
      <c r="SE222"/>
      <c r="SF222"/>
      <c r="SG222"/>
      <c r="SH222"/>
      <c r="SI222"/>
      <c r="SJ222"/>
      <c r="SK222"/>
      <c r="SL222"/>
      <c r="SM222"/>
      <c r="SN222"/>
      <c r="SO222"/>
      <c r="SP222"/>
      <c r="SQ222"/>
      <c r="SR222"/>
      <c r="SS222"/>
      <c r="ST222"/>
      <c r="SU222"/>
      <c r="SV222"/>
      <c r="SW222"/>
      <c r="SX222"/>
      <c r="SY222"/>
      <c r="SZ222"/>
      <c r="TA222"/>
      <c r="TB222"/>
      <c r="TC222"/>
      <c r="TD222"/>
      <c r="TE222"/>
      <c r="TF222"/>
      <c r="TG222"/>
      <c r="TH222"/>
      <c r="TI222"/>
      <c r="TJ222"/>
      <c r="TK222"/>
      <c r="TL222"/>
      <c r="TM222"/>
      <c r="TN222"/>
      <c r="TO222"/>
      <c r="TP222"/>
      <c r="TQ222"/>
      <c r="TR222"/>
      <c r="TS222"/>
      <c r="TT222"/>
      <c r="TU222"/>
      <c r="TV222"/>
      <c r="TW222"/>
      <c r="TX222"/>
      <c r="TY222"/>
      <c r="TZ222"/>
      <c r="UA222"/>
      <c r="UB222"/>
      <c r="UC222"/>
      <c r="UD222"/>
      <c r="UE222"/>
      <c r="UF222"/>
      <c r="UG222"/>
      <c r="UH222"/>
      <c r="UI222"/>
      <c r="UJ222"/>
      <c r="UK222"/>
      <c r="UL222"/>
      <c r="UM222"/>
      <c r="UN222"/>
      <c r="UO222"/>
      <c r="UP222"/>
      <c r="UQ222"/>
      <c r="UR222"/>
      <c r="US222"/>
      <c r="UT222"/>
      <c r="UU222"/>
      <c r="UV222"/>
      <c r="UW222"/>
      <c r="UX222"/>
      <c r="UY222"/>
      <c r="UZ222"/>
      <c r="VA222"/>
      <c r="VB222"/>
      <c r="VC222"/>
      <c r="VD222"/>
      <c r="VE222"/>
      <c r="VF222"/>
      <c r="VG222"/>
      <c r="VH222"/>
      <c r="VI222"/>
      <c r="VJ222"/>
      <c r="VK222"/>
      <c r="VL222"/>
      <c r="VM222"/>
      <c r="VN222"/>
      <c r="VO222"/>
      <c r="VP222"/>
      <c r="VQ222"/>
      <c r="VR222"/>
      <c r="VS222"/>
      <c r="VT222"/>
      <c r="VU222"/>
      <c r="VV222"/>
      <c r="VW222"/>
      <c r="VX222"/>
      <c r="VY222"/>
      <c r="VZ222"/>
      <c r="WA222"/>
      <c r="WB222"/>
      <c r="WC222"/>
      <c r="WD222"/>
      <c r="WE222"/>
      <c r="WF222"/>
      <c r="WG222"/>
      <c r="WH222"/>
      <c r="WI222"/>
      <c r="WJ222"/>
      <c r="WK222"/>
      <c r="WL222"/>
      <c r="WM222"/>
      <c r="WN222"/>
      <c r="WO222"/>
      <c r="WP222"/>
      <c r="WQ222"/>
      <c r="WR222"/>
      <c r="WS222"/>
      <c r="WT222"/>
      <c r="WU222"/>
      <c r="WV222"/>
      <c r="WW222"/>
      <c r="WX222"/>
      <c r="WY222"/>
      <c r="WZ222"/>
      <c r="XA222"/>
      <c r="XB222"/>
      <c r="XC222"/>
      <c r="XD222"/>
      <c r="XE222"/>
      <c r="XF222"/>
      <c r="XG222"/>
      <c r="XH222"/>
      <c r="XI222"/>
      <c r="XJ222"/>
      <c r="XK222"/>
      <c r="XL222"/>
      <c r="XM222"/>
      <c r="XN222"/>
      <c r="XO222"/>
      <c r="XP222"/>
      <c r="XQ222"/>
      <c r="XR222"/>
      <c r="XS222"/>
      <c r="XT222"/>
      <c r="XU222"/>
      <c r="XV222"/>
      <c r="XW222"/>
      <c r="XX222"/>
      <c r="XY222"/>
      <c r="XZ222"/>
      <c r="YA222"/>
      <c r="YB222"/>
      <c r="YC222"/>
      <c r="YD222"/>
      <c r="YE222"/>
      <c r="YF222"/>
      <c r="YG222"/>
      <c r="YH222"/>
      <c r="YI222"/>
      <c r="YJ222"/>
      <c r="YK222"/>
      <c r="YL222"/>
      <c r="YM222"/>
      <c r="YN222"/>
      <c r="YO222"/>
      <c r="YP222"/>
      <c r="YQ222"/>
      <c r="YR222"/>
      <c r="YS222"/>
      <c r="YT222"/>
      <c r="YU222"/>
      <c r="YV222"/>
      <c r="YW222"/>
      <c r="YX222"/>
      <c r="YY222"/>
      <c r="YZ222"/>
      <c r="ZA222"/>
    </row>
    <row r="223" spans="1:677" outlineLevel="1">
      <c r="A223" s="403" t="s">
        <v>36</v>
      </c>
      <c r="B223" s="84" t="str">
        <f>"-"</f>
        <v>-</v>
      </c>
      <c r="D223" s="62">
        <f t="shared" si="26"/>
        <v>2</v>
      </c>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31"/>
      <c r="AH223" s="31"/>
      <c r="AK223" s="46"/>
      <c r="AL223" s="46"/>
      <c r="AM223" s="31"/>
      <c r="AN223"/>
      <c r="AO223"/>
      <c r="AP223"/>
      <c r="AQ223"/>
      <c r="AR223" s="403" t="s">
        <v>36</v>
      </c>
      <c r="AS223" s="403" t="s">
        <v>36</v>
      </c>
      <c r="AY223"/>
      <c r="AZ223"/>
      <c r="BA223"/>
      <c r="BB223"/>
      <c r="BC223"/>
      <c r="BD223"/>
      <c r="BE223"/>
      <c r="BF223"/>
      <c r="BG223"/>
      <c r="BH223"/>
      <c r="BI223"/>
      <c r="BJ223"/>
      <c r="BK223"/>
      <c r="BL223"/>
      <c r="BM223"/>
      <c r="BN223"/>
      <c r="BO223"/>
      <c r="BP223"/>
      <c r="BQ223"/>
      <c r="BR223"/>
      <c r="BS223"/>
      <c r="BT223"/>
      <c r="BU223" s="204"/>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c r="IQ223"/>
      <c r="IR223"/>
      <c r="IS223"/>
      <c r="IT223"/>
      <c r="IU223"/>
      <c r="IV223"/>
      <c r="IW223"/>
      <c r="IX223"/>
      <c r="IY223"/>
      <c r="IZ223"/>
      <c r="JA223"/>
      <c r="JB223"/>
      <c r="JC223"/>
      <c r="JD223"/>
      <c r="JE223"/>
      <c r="JF223"/>
      <c r="JG223"/>
      <c r="JH223"/>
      <c r="JI223"/>
      <c r="JJ223"/>
      <c r="JK223"/>
      <c r="JL223"/>
      <c r="JM223"/>
      <c r="JN223"/>
      <c r="JO223"/>
      <c r="JP223"/>
      <c r="JQ223"/>
      <c r="JR223"/>
      <c r="JS223"/>
      <c r="JT223"/>
      <c r="JU223"/>
      <c r="JV223"/>
      <c r="JW223"/>
      <c r="JX223"/>
      <c r="JY223"/>
      <c r="JZ223"/>
      <c r="KA223"/>
      <c r="KB223"/>
      <c r="KC223"/>
      <c r="KD223"/>
      <c r="KE223"/>
      <c r="KF223"/>
      <c r="KG223"/>
      <c r="KH223"/>
      <c r="KI223"/>
      <c r="KJ223"/>
      <c r="KK223"/>
      <c r="KL223"/>
      <c r="KM223"/>
      <c r="KN223"/>
      <c r="KO223"/>
      <c r="KP223"/>
      <c r="KQ223"/>
      <c r="KR223"/>
      <c r="KS223"/>
      <c r="KT223"/>
      <c r="KU223"/>
      <c r="KV223"/>
      <c r="KW223"/>
      <c r="KX223"/>
      <c r="KY223"/>
      <c r="KZ223"/>
      <c r="LA223"/>
      <c r="LB223"/>
      <c r="LC223"/>
      <c r="LD223"/>
      <c r="LE223"/>
      <c r="LF223"/>
      <c r="LG223"/>
      <c r="LH223"/>
      <c r="LI223"/>
      <c r="LJ223"/>
      <c r="LK223"/>
      <c r="LL223"/>
      <c r="LM223"/>
      <c r="LN223"/>
      <c r="LO223"/>
      <c r="LP223"/>
      <c r="LQ223"/>
      <c r="LR223"/>
      <c r="LS223"/>
      <c r="LT223"/>
      <c r="LU223"/>
      <c r="LV223"/>
      <c r="LW223"/>
      <c r="LX223"/>
      <c r="LY223"/>
      <c r="LZ223"/>
      <c r="MA223"/>
      <c r="MB223"/>
      <c r="MC223"/>
      <c r="MD223"/>
      <c r="ME223"/>
      <c r="MF223"/>
      <c r="MG223"/>
      <c r="MH223"/>
      <c r="MI223"/>
      <c r="MJ223"/>
      <c r="MK223"/>
      <c r="ML223"/>
      <c r="MM223"/>
      <c r="MN223"/>
      <c r="MO223"/>
      <c r="MP223"/>
      <c r="MQ223"/>
      <c r="MR223"/>
      <c r="MS223"/>
      <c r="MT223"/>
      <c r="MU223"/>
      <c r="MV223"/>
      <c r="MW223"/>
      <c r="MX223"/>
      <c r="MY223"/>
      <c r="MZ223"/>
      <c r="NA223"/>
      <c r="NB223"/>
      <c r="NC223"/>
      <c r="ND223"/>
      <c r="NE223"/>
      <c r="NF223"/>
      <c r="NG223"/>
      <c r="NH223"/>
      <c r="NI223"/>
      <c r="NJ223"/>
      <c r="NK223"/>
      <c r="NL223"/>
      <c r="NM223"/>
      <c r="NN223"/>
      <c r="NO223"/>
      <c r="NP223"/>
      <c r="NQ223"/>
      <c r="NR223"/>
      <c r="NS223"/>
      <c r="NT223"/>
      <c r="NU223"/>
      <c r="NV223"/>
      <c r="NW223"/>
      <c r="NX223"/>
      <c r="NY223"/>
      <c r="NZ223"/>
      <c r="OA223"/>
      <c r="OB223"/>
      <c r="OC223"/>
      <c r="OD223"/>
      <c r="OE223"/>
      <c r="OF223"/>
      <c r="OG223"/>
      <c r="OH223"/>
      <c r="OI223"/>
      <c r="OJ223"/>
      <c r="OK223"/>
      <c r="OL223"/>
      <c r="OM223"/>
      <c r="ON223"/>
      <c r="OO223"/>
      <c r="OP223"/>
      <c r="OQ223"/>
      <c r="OR223"/>
      <c r="OS223"/>
      <c r="OT223"/>
      <c r="OU223"/>
      <c r="OV223"/>
      <c r="OW223"/>
      <c r="OX223"/>
      <c r="OY223"/>
      <c r="OZ223"/>
      <c r="PA223"/>
      <c r="PB223"/>
      <c r="PC223"/>
      <c r="PD223"/>
      <c r="PE223"/>
      <c r="PF223"/>
      <c r="PG223"/>
      <c r="PH223"/>
      <c r="PI223"/>
      <c r="PJ223"/>
      <c r="PK223"/>
      <c r="PL223"/>
      <c r="PM223"/>
      <c r="PN223"/>
      <c r="PO223"/>
      <c r="PP223"/>
      <c r="PQ223"/>
      <c r="PR223"/>
      <c r="PS223"/>
      <c r="PT223"/>
      <c r="PU223"/>
      <c r="PV223"/>
      <c r="PW223"/>
      <c r="PX223"/>
      <c r="PY223"/>
      <c r="PZ223"/>
      <c r="QA223"/>
      <c r="QB223"/>
      <c r="QC223"/>
      <c r="QD223"/>
      <c r="QE223"/>
      <c r="QF223"/>
      <c r="QG223"/>
      <c r="QH223"/>
      <c r="QI223"/>
      <c r="QJ223"/>
      <c r="QK223"/>
      <c r="QL223"/>
      <c r="QM223"/>
      <c r="QN223"/>
      <c r="QO223"/>
      <c r="QP223"/>
      <c r="QQ223"/>
      <c r="QR223"/>
      <c r="QS223"/>
      <c r="QT223"/>
      <c r="QU223"/>
      <c r="QV223"/>
      <c r="QW223"/>
      <c r="QX223"/>
      <c r="QY223"/>
      <c r="QZ223"/>
      <c r="RA223"/>
      <c r="RB223"/>
      <c r="RC223"/>
      <c r="RD223"/>
      <c r="RE223"/>
      <c r="RF223"/>
      <c r="RG223"/>
      <c r="RH223"/>
      <c r="RI223"/>
      <c r="RJ223"/>
      <c r="RK223"/>
      <c r="RL223"/>
      <c r="RM223"/>
      <c r="RN223"/>
      <c r="RO223"/>
      <c r="RP223"/>
      <c r="RQ223"/>
      <c r="RR223"/>
      <c r="RS223"/>
      <c r="RT223"/>
      <c r="RU223"/>
      <c r="RV223"/>
      <c r="RW223"/>
      <c r="RX223"/>
      <c r="RY223"/>
      <c r="RZ223"/>
      <c r="SA223"/>
      <c r="SB223"/>
      <c r="SC223"/>
      <c r="SD223"/>
      <c r="SE223"/>
      <c r="SF223"/>
      <c r="SG223"/>
      <c r="SH223"/>
      <c r="SI223"/>
      <c r="SJ223"/>
      <c r="SK223"/>
      <c r="SL223"/>
      <c r="SM223"/>
      <c r="SN223"/>
      <c r="SO223"/>
      <c r="SP223"/>
      <c r="SQ223"/>
      <c r="SR223"/>
      <c r="SS223"/>
      <c r="ST223"/>
      <c r="SU223"/>
      <c r="SV223"/>
      <c r="SW223"/>
      <c r="SX223"/>
      <c r="SY223"/>
      <c r="SZ223"/>
      <c r="TA223"/>
      <c r="TB223"/>
      <c r="TC223"/>
      <c r="TD223"/>
      <c r="TE223"/>
      <c r="TF223"/>
      <c r="TG223"/>
      <c r="TH223"/>
      <c r="TI223"/>
      <c r="TJ223"/>
      <c r="TK223"/>
      <c r="TL223"/>
      <c r="TM223"/>
      <c r="TN223"/>
      <c r="TO223"/>
      <c r="TP223"/>
      <c r="TQ223"/>
      <c r="TR223"/>
      <c r="TS223"/>
      <c r="TT223"/>
      <c r="TU223"/>
      <c r="TV223"/>
      <c r="TW223"/>
      <c r="TX223"/>
      <c r="TY223"/>
      <c r="TZ223"/>
      <c r="UA223"/>
      <c r="UB223"/>
      <c r="UC223"/>
      <c r="UD223"/>
      <c r="UE223"/>
      <c r="UF223"/>
      <c r="UG223"/>
      <c r="UH223"/>
      <c r="UI223"/>
      <c r="UJ223"/>
      <c r="UK223"/>
      <c r="UL223"/>
      <c r="UM223"/>
      <c r="UN223"/>
      <c r="UO223"/>
      <c r="UP223"/>
      <c r="UQ223"/>
      <c r="UR223"/>
      <c r="US223"/>
      <c r="UT223"/>
      <c r="UU223"/>
      <c r="UV223"/>
      <c r="UW223"/>
      <c r="UX223"/>
      <c r="UY223"/>
      <c r="UZ223"/>
      <c r="VA223"/>
      <c r="VB223"/>
      <c r="VC223"/>
      <c r="VD223"/>
      <c r="VE223"/>
      <c r="VF223"/>
      <c r="VG223"/>
      <c r="VH223"/>
      <c r="VI223"/>
      <c r="VJ223"/>
      <c r="VK223"/>
      <c r="VL223"/>
      <c r="VM223"/>
      <c r="VN223"/>
      <c r="VO223"/>
      <c r="VP223"/>
      <c r="VQ223"/>
      <c r="VR223"/>
      <c r="VS223"/>
      <c r="VT223"/>
      <c r="VU223"/>
      <c r="VV223"/>
      <c r="VW223"/>
      <c r="VX223"/>
      <c r="VY223"/>
      <c r="VZ223"/>
      <c r="WA223"/>
      <c r="WB223"/>
      <c r="WC223"/>
      <c r="WD223"/>
      <c r="WE223"/>
      <c r="WF223"/>
      <c r="WG223"/>
      <c r="WH223"/>
      <c r="WI223"/>
      <c r="WJ223"/>
      <c r="WK223"/>
      <c r="WL223"/>
      <c r="WM223"/>
      <c r="WN223"/>
      <c r="WO223"/>
      <c r="WP223"/>
      <c r="WQ223"/>
      <c r="WR223"/>
      <c r="WS223"/>
      <c r="WT223"/>
      <c r="WU223"/>
      <c r="WV223"/>
      <c r="WW223"/>
      <c r="WX223"/>
      <c r="WY223"/>
      <c r="WZ223"/>
      <c r="XA223"/>
      <c r="XB223"/>
      <c r="XC223"/>
      <c r="XD223"/>
      <c r="XE223"/>
      <c r="XF223"/>
      <c r="XG223"/>
      <c r="XH223"/>
      <c r="XI223"/>
      <c r="XJ223"/>
      <c r="XK223"/>
      <c r="XL223"/>
      <c r="XM223"/>
      <c r="XN223"/>
      <c r="XO223"/>
      <c r="XP223"/>
      <c r="XQ223"/>
      <c r="XR223"/>
      <c r="XS223"/>
      <c r="XT223"/>
      <c r="XU223"/>
      <c r="XV223"/>
      <c r="XW223"/>
      <c r="XX223"/>
      <c r="XY223"/>
      <c r="XZ223"/>
      <c r="YA223"/>
      <c r="YB223"/>
      <c r="YC223"/>
      <c r="YD223"/>
      <c r="YE223"/>
      <c r="YF223"/>
      <c r="YG223"/>
      <c r="YH223"/>
      <c r="YI223"/>
      <c r="YJ223"/>
      <c r="YK223"/>
      <c r="YL223"/>
      <c r="YM223"/>
      <c r="YN223"/>
      <c r="YO223"/>
      <c r="YP223"/>
      <c r="YQ223"/>
      <c r="YR223"/>
      <c r="YS223"/>
      <c r="YT223"/>
      <c r="YU223"/>
      <c r="YV223"/>
      <c r="YW223"/>
      <c r="YX223"/>
      <c r="YY223"/>
      <c r="YZ223"/>
      <c r="ZA223"/>
    </row>
    <row r="224" spans="1:677" ht="12.75" customHeight="1" outlineLevel="1">
      <c r="A224" s="55" t="s">
        <v>909</v>
      </c>
      <c r="B224" s="84">
        <f>D224</f>
        <v>2</v>
      </c>
      <c r="D224" s="62">
        <f t="shared" si="26"/>
        <v>2</v>
      </c>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62"/>
      <c r="AG224" s="62"/>
      <c r="AH224" s="31"/>
      <c r="AI224" s="31"/>
      <c r="AJ224" s="31"/>
      <c r="AK224" s="87"/>
      <c r="AN224"/>
      <c r="AO224"/>
      <c r="AP224"/>
      <c r="AQ224"/>
      <c r="AR224" s="55" t="s">
        <v>904</v>
      </c>
      <c r="AS224" s="55" t="s">
        <v>904</v>
      </c>
      <c r="AY224"/>
      <c r="AZ224"/>
      <c r="BA224"/>
      <c r="BB224"/>
      <c r="BC224"/>
      <c r="BD224"/>
      <c r="BE224"/>
      <c r="BF224"/>
      <c r="BG224"/>
      <c r="BH224"/>
      <c r="BI224"/>
      <c r="BJ224"/>
      <c r="BK224"/>
      <c r="BL224"/>
      <c r="BM224"/>
      <c r="BN224"/>
      <c r="BO224"/>
      <c r="BP224"/>
      <c r="BQ224"/>
      <c r="BR224"/>
      <c r="BS224"/>
      <c r="BT224"/>
      <c r="BU224" s="20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c r="IQ224"/>
      <c r="IR224"/>
      <c r="IS224"/>
      <c r="IT224"/>
      <c r="IU224"/>
      <c r="IV224"/>
      <c r="IW224"/>
      <c r="IX224"/>
      <c r="IY224"/>
      <c r="IZ224"/>
      <c r="JA224"/>
      <c r="JB224"/>
      <c r="JC224"/>
      <c r="JD224"/>
      <c r="JE224"/>
      <c r="JF224"/>
      <c r="JG224"/>
      <c r="JH224"/>
      <c r="JI224"/>
      <c r="JJ224"/>
      <c r="JK224"/>
      <c r="JL224"/>
      <c r="JM224"/>
      <c r="JN224"/>
      <c r="JO224"/>
      <c r="JP224"/>
      <c r="JQ224"/>
      <c r="JR224"/>
      <c r="JS224"/>
      <c r="JT224"/>
      <c r="JU224"/>
      <c r="JV224"/>
      <c r="JW224"/>
      <c r="JX224"/>
      <c r="JY224"/>
      <c r="JZ224"/>
      <c r="KA224"/>
      <c r="KB224"/>
      <c r="KC224"/>
      <c r="KD224"/>
      <c r="KE224"/>
      <c r="KF224"/>
      <c r="KG224"/>
      <c r="KH224"/>
      <c r="KI224"/>
      <c r="KJ224"/>
      <c r="KK224"/>
      <c r="KL224"/>
      <c r="KM224"/>
      <c r="KN224"/>
      <c r="KO224"/>
      <c r="KP224"/>
      <c r="KQ224"/>
      <c r="KR224"/>
      <c r="KS224"/>
      <c r="KT224"/>
      <c r="KU224"/>
      <c r="KV224"/>
      <c r="KW224"/>
      <c r="KX224"/>
      <c r="KY224"/>
      <c r="KZ224"/>
      <c r="LA224"/>
      <c r="LB224"/>
      <c r="LC224"/>
      <c r="LD224"/>
      <c r="LE224"/>
      <c r="LF224"/>
      <c r="LG224"/>
      <c r="LH224"/>
      <c r="LI224"/>
      <c r="LJ224"/>
      <c r="LK224"/>
      <c r="LL224"/>
      <c r="LM224"/>
      <c r="LN224"/>
      <c r="LO224"/>
      <c r="LP224"/>
      <c r="LQ224"/>
      <c r="LR224"/>
      <c r="LS224"/>
      <c r="LT224"/>
      <c r="LU224"/>
      <c r="LV224"/>
      <c r="LW224"/>
      <c r="LX224"/>
      <c r="LY224"/>
      <c r="LZ224"/>
      <c r="MA224"/>
      <c r="MB224"/>
      <c r="MC224"/>
      <c r="MD224"/>
      <c r="ME224"/>
      <c r="MF224"/>
      <c r="MG224"/>
      <c r="MH224"/>
      <c r="MI224"/>
      <c r="MJ224"/>
      <c r="MK224"/>
      <c r="ML224"/>
      <c r="MM224"/>
      <c r="MN224"/>
      <c r="MO224"/>
      <c r="MP224"/>
      <c r="MQ224"/>
      <c r="MR224"/>
      <c r="MS224"/>
      <c r="MT224"/>
      <c r="MU224"/>
      <c r="MV224"/>
      <c r="MW224"/>
      <c r="MX224"/>
      <c r="MY224"/>
      <c r="MZ224"/>
      <c r="NA224"/>
      <c r="NB224"/>
      <c r="NC224"/>
      <c r="ND224"/>
      <c r="NE224"/>
      <c r="NF224"/>
      <c r="NG224"/>
      <c r="NH224"/>
      <c r="NI224"/>
      <c r="NJ224"/>
      <c r="NK224"/>
      <c r="NL224"/>
      <c r="NM224"/>
      <c r="NN224"/>
      <c r="NO224"/>
      <c r="NP224"/>
      <c r="NQ224"/>
      <c r="NR224"/>
      <c r="NS224"/>
      <c r="NT224"/>
      <c r="NU224"/>
      <c r="NV224"/>
      <c r="NW224"/>
      <c r="NX224"/>
      <c r="NY224"/>
      <c r="NZ224"/>
      <c r="OA224"/>
      <c r="OB224"/>
      <c r="OC224"/>
      <c r="OD224"/>
      <c r="OE224"/>
      <c r="OF224"/>
      <c r="OG224"/>
      <c r="OH224"/>
      <c r="OI224"/>
      <c r="OJ224"/>
      <c r="OK224"/>
      <c r="OL224"/>
      <c r="OM224"/>
      <c r="ON224"/>
      <c r="OO224"/>
      <c r="OP224"/>
      <c r="OQ224"/>
      <c r="OR224"/>
      <c r="OS224"/>
      <c r="OT224"/>
      <c r="OU224"/>
      <c r="OV224"/>
      <c r="OW224"/>
      <c r="OX224"/>
      <c r="OY224"/>
      <c r="OZ224"/>
      <c r="PA224"/>
      <c r="PB224"/>
      <c r="PC224"/>
      <c r="PD224"/>
      <c r="PE224"/>
      <c r="PF224"/>
      <c r="PG224"/>
      <c r="PH224"/>
      <c r="PI224"/>
      <c r="PJ224"/>
      <c r="PK224"/>
      <c r="PL224"/>
      <c r="PM224"/>
      <c r="PN224"/>
      <c r="PO224"/>
      <c r="PP224"/>
      <c r="PQ224"/>
      <c r="PR224"/>
      <c r="PS224"/>
      <c r="PT224"/>
      <c r="PU224"/>
      <c r="PV224"/>
      <c r="PW224"/>
      <c r="PX224"/>
      <c r="PY224"/>
      <c r="PZ224"/>
      <c r="QA224"/>
      <c r="QB224"/>
      <c r="QC224"/>
      <c r="QD224"/>
      <c r="QE224"/>
      <c r="QF224"/>
      <c r="QG224"/>
      <c r="QH224"/>
      <c r="QI224"/>
      <c r="QJ224"/>
      <c r="QK224"/>
      <c r="QL224"/>
      <c r="QM224"/>
      <c r="QN224"/>
      <c r="QO224"/>
      <c r="QP224"/>
      <c r="QQ224"/>
      <c r="QR224"/>
      <c r="QS224"/>
      <c r="QT224"/>
      <c r="QU224"/>
      <c r="QV224"/>
      <c r="QW224"/>
      <c r="QX224"/>
      <c r="QY224"/>
      <c r="QZ224"/>
      <c r="RA224"/>
      <c r="RB224"/>
      <c r="RC224"/>
      <c r="RD224"/>
      <c r="RE224"/>
      <c r="RF224"/>
      <c r="RG224"/>
      <c r="RH224"/>
      <c r="RI224"/>
      <c r="RJ224"/>
      <c r="RK224"/>
      <c r="RL224"/>
      <c r="RM224"/>
      <c r="RN224"/>
      <c r="RO224"/>
      <c r="RP224"/>
      <c r="RQ224"/>
      <c r="RR224"/>
      <c r="RS224"/>
      <c r="RT224"/>
      <c r="RU224"/>
      <c r="RV224"/>
      <c r="RW224"/>
      <c r="RX224"/>
      <c r="RY224"/>
      <c r="RZ224"/>
      <c r="SA224"/>
      <c r="SB224"/>
      <c r="SC224"/>
      <c r="SD224"/>
      <c r="SE224"/>
      <c r="SF224"/>
      <c r="SG224"/>
      <c r="SH224"/>
      <c r="SI224"/>
      <c r="SJ224"/>
      <c r="SK224"/>
      <c r="SL224"/>
      <c r="SM224"/>
      <c r="SN224"/>
      <c r="SO224"/>
      <c r="SP224"/>
      <c r="SQ224"/>
      <c r="SR224"/>
      <c r="SS224"/>
      <c r="ST224"/>
      <c r="SU224"/>
      <c r="SV224"/>
      <c r="SW224"/>
      <c r="SX224"/>
      <c r="SY224"/>
      <c r="SZ224"/>
      <c r="TA224"/>
      <c r="TB224"/>
      <c r="TC224"/>
      <c r="TD224"/>
      <c r="TE224"/>
      <c r="TF224"/>
      <c r="TG224"/>
      <c r="TH224"/>
      <c r="TI224"/>
      <c r="TJ224"/>
      <c r="TK224"/>
      <c r="TL224"/>
      <c r="TM224"/>
      <c r="TN224"/>
      <c r="TO224"/>
      <c r="TP224"/>
      <c r="TQ224"/>
      <c r="TR224"/>
      <c r="TS224"/>
      <c r="TT224"/>
      <c r="TU224"/>
      <c r="TV224"/>
      <c r="TW224"/>
      <c r="TX224"/>
      <c r="TY224"/>
      <c r="TZ224"/>
      <c r="UA224"/>
      <c r="UB224"/>
      <c r="UC224"/>
      <c r="UD224"/>
      <c r="UE224"/>
      <c r="UF224"/>
      <c r="UG224"/>
      <c r="UH224"/>
      <c r="UI224"/>
      <c r="UJ224"/>
      <c r="UK224"/>
      <c r="UL224"/>
      <c r="UM224"/>
      <c r="UN224"/>
      <c r="UO224"/>
      <c r="UP224"/>
      <c r="UQ224"/>
      <c r="UR224"/>
      <c r="US224"/>
      <c r="UT224"/>
      <c r="UU224"/>
      <c r="UV224"/>
      <c r="UW224"/>
      <c r="UX224"/>
      <c r="UY224"/>
      <c r="UZ224"/>
      <c r="VA224"/>
      <c r="VB224"/>
      <c r="VC224"/>
      <c r="VD224"/>
      <c r="VE224"/>
      <c r="VF224"/>
      <c r="VG224"/>
      <c r="VH224"/>
      <c r="VI224"/>
      <c r="VJ224"/>
      <c r="VK224"/>
      <c r="VL224"/>
      <c r="VM224"/>
      <c r="VN224"/>
      <c r="VO224"/>
      <c r="VP224"/>
      <c r="VQ224"/>
      <c r="VR224"/>
      <c r="VS224"/>
      <c r="VT224"/>
      <c r="VU224"/>
      <c r="VV224"/>
      <c r="VW224"/>
      <c r="VX224"/>
      <c r="VY224"/>
      <c r="VZ224"/>
      <c r="WA224"/>
      <c r="WB224"/>
      <c r="WC224"/>
      <c r="WD224"/>
      <c r="WE224"/>
      <c r="WF224"/>
      <c r="WG224"/>
      <c r="WH224"/>
      <c r="WI224"/>
      <c r="WJ224"/>
      <c r="WK224"/>
      <c r="WL224"/>
      <c r="WM224"/>
      <c r="WN224"/>
      <c r="WO224"/>
      <c r="WP224"/>
      <c r="WQ224"/>
      <c r="WR224"/>
      <c r="WS224"/>
      <c r="WT224"/>
      <c r="WU224"/>
      <c r="WV224"/>
      <c r="WW224"/>
      <c r="WX224"/>
      <c r="WY224"/>
      <c r="WZ224"/>
      <c r="XA224"/>
      <c r="XB224"/>
      <c r="XC224"/>
      <c r="XD224"/>
      <c r="XE224"/>
      <c r="XF224"/>
      <c r="XG224"/>
      <c r="XH224"/>
      <c r="XI224"/>
      <c r="XJ224"/>
      <c r="XK224"/>
      <c r="XL224"/>
      <c r="XM224"/>
      <c r="XN224"/>
      <c r="XO224"/>
      <c r="XP224"/>
      <c r="XQ224"/>
      <c r="XR224"/>
      <c r="XS224"/>
      <c r="XT224"/>
      <c r="XU224"/>
      <c r="XV224"/>
      <c r="XW224"/>
      <c r="XX224"/>
      <c r="XY224"/>
      <c r="XZ224"/>
      <c r="YA224"/>
      <c r="YB224"/>
      <c r="YC224"/>
      <c r="YD224"/>
      <c r="YE224"/>
      <c r="YF224"/>
      <c r="YG224"/>
      <c r="YH224"/>
      <c r="YI224"/>
      <c r="YJ224"/>
      <c r="YK224"/>
      <c r="YL224"/>
      <c r="YM224"/>
      <c r="YN224"/>
      <c r="YO224"/>
      <c r="YP224"/>
      <c r="YQ224"/>
      <c r="YR224"/>
      <c r="YS224"/>
      <c r="YT224"/>
      <c r="YU224"/>
      <c r="YV224"/>
      <c r="YW224"/>
      <c r="YX224"/>
      <c r="YY224"/>
      <c r="YZ224"/>
      <c r="ZA224"/>
    </row>
    <row r="225" spans="1:677" outlineLevel="1">
      <c r="A225" s="425" t="s">
        <v>907</v>
      </c>
      <c r="B225" s="84">
        <f>D225</f>
        <v>2</v>
      </c>
      <c r="D225" s="62">
        <f t="shared" si="26"/>
        <v>2</v>
      </c>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31"/>
      <c r="AG225" s="31"/>
      <c r="AH225" s="31"/>
      <c r="AI225" s="195"/>
      <c r="AK225" s="46"/>
      <c r="AL225" s="46"/>
      <c r="AN225"/>
      <c r="AO225"/>
      <c r="AP225"/>
      <c r="AQ225"/>
      <c r="AR225" s="426" t="s">
        <v>906</v>
      </c>
      <c r="AS225" s="426" t="s">
        <v>906</v>
      </c>
      <c r="AY225"/>
      <c r="AZ225"/>
      <c r="BA225"/>
      <c r="BB225"/>
      <c r="BC225"/>
      <c r="BD225"/>
      <c r="BE225"/>
      <c r="BF225"/>
      <c r="BG225"/>
      <c r="BH225"/>
      <c r="BI225"/>
      <c r="BJ225"/>
      <c r="BK225"/>
      <c r="BL225"/>
      <c r="BM225"/>
      <c r="BN225"/>
      <c r="BO225"/>
      <c r="BP225"/>
      <c r="BQ225"/>
      <c r="BR225"/>
      <c r="BS225"/>
      <c r="BT225"/>
      <c r="BU225" s="204"/>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c r="IQ225"/>
      <c r="IR225"/>
      <c r="IS225"/>
      <c r="IT225"/>
      <c r="IU225"/>
      <c r="IV225"/>
      <c r="IW225"/>
      <c r="IX225"/>
      <c r="IY225"/>
      <c r="IZ225"/>
      <c r="JA225"/>
      <c r="JB225"/>
      <c r="JC225"/>
      <c r="JD225"/>
      <c r="JE225"/>
      <c r="JF225"/>
      <c r="JG225"/>
      <c r="JH225"/>
      <c r="JI225"/>
      <c r="JJ225"/>
      <c r="JK225"/>
      <c r="JL225"/>
      <c r="JM225"/>
      <c r="JN225"/>
      <c r="JO225"/>
      <c r="JP225"/>
      <c r="JQ225"/>
      <c r="JR225"/>
      <c r="JS225"/>
      <c r="JT225"/>
      <c r="JU225"/>
      <c r="JV225"/>
      <c r="JW225"/>
      <c r="JX225"/>
      <c r="JY225"/>
      <c r="JZ225"/>
      <c r="KA225"/>
      <c r="KB225"/>
      <c r="KC225"/>
      <c r="KD225"/>
      <c r="KE225"/>
      <c r="KF225"/>
      <c r="KG225"/>
      <c r="KH225"/>
      <c r="KI225"/>
      <c r="KJ225"/>
      <c r="KK225"/>
      <c r="KL225"/>
      <c r="KM225"/>
      <c r="KN225"/>
      <c r="KO225"/>
      <c r="KP225"/>
      <c r="KQ225"/>
      <c r="KR225"/>
      <c r="KS225"/>
      <c r="KT225"/>
      <c r="KU225"/>
      <c r="KV225"/>
      <c r="KW225"/>
      <c r="KX225"/>
      <c r="KY225"/>
      <c r="KZ225"/>
      <c r="LA225"/>
      <c r="LB225"/>
      <c r="LC225"/>
      <c r="LD225"/>
      <c r="LE225"/>
      <c r="LF225"/>
      <c r="LG225"/>
      <c r="LH225"/>
      <c r="LI225"/>
      <c r="LJ225"/>
      <c r="LK225"/>
      <c r="LL225"/>
      <c r="LM225"/>
      <c r="LN225"/>
      <c r="LO225"/>
      <c r="LP225"/>
      <c r="LQ225"/>
      <c r="LR225"/>
      <c r="LS225"/>
      <c r="LT225"/>
      <c r="LU225"/>
      <c r="LV225"/>
      <c r="LW225"/>
      <c r="LX225"/>
      <c r="LY225"/>
      <c r="LZ225"/>
      <c r="MA225"/>
      <c r="MB225"/>
      <c r="MC225"/>
      <c r="MD225"/>
      <c r="ME225"/>
      <c r="MF225"/>
      <c r="MG225"/>
      <c r="MH225"/>
      <c r="MI225"/>
      <c r="MJ225"/>
      <c r="MK225"/>
      <c r="ML225"/>
      <c r="MM225"/>
      <c r="MN225"/>
      <c r="MO225"/>
      <c r="MP225"/>
      <c r="MQ225"/>
      <c r="MR225"/>
      <c r="MS225"/>
      <c r="MT225"/>
      <c r="MU225"/>
      <c r="MV225"/>
      <c r="MW225"/>
      <c r="MX225"/>
      <c r="MY225"/>
      <c r="MZ225"/>
      <c r="NA225"/>
      <c r="NB225"/>
      <c r="NC225"/>
      <c r="ND225"/>
      <c r="NE225"/>
      <c r="NF225"/>
      <c r="NG225"/>
      <c r="NH225"/>
      <c r="NI225"/>
      <c r="NJ225"/>
      <c r="NK225"/>
      <c r="NL225"/>
      <c r="NM225"/>
      <c r="NN225"/>
      <c r="NO225"/>
      <c r="NP225"/>
      <c r="NQ225"/>
      <c r="NR225"/>
      <c r="NS225"/>
      <c r="NT225"/>
      <c r="NU225"/>
      <c r="NV225"/>
      <c r="NW225"/>
      <c r="NX225"/>
      <c r="NY225"/>
      <c r="NZ225"/>
      <c r="OA225"/>
      <c r="OB225"/>
      <c r="OC225"/>
      <c r="OD225"/>
      <c r="OE225"/>
      <c r="OF225"/>
      <c r="OG225"/>
      <c r="OH225"/>
      <c r="OI225"/>
      <c r="OJ225"/>
      <c r="OK225"/>
      <c r="OL225"/>
      <c r="OM225"/>
      <c r="ON225"/>
      <c r="OO225"/>
      <c r="OP225"/>
      <c r="OQ225"/>
      <c r="OR225"/>
      <c r="OS225"/>
      <c r="OT225"/>
      <c r="OU225"/>
      <c r="OV225"/>
      <c r="OW225"/>
      <c r="OX225"/>
      <c r="OY225"/>
      <c r="OZ225"/>
      <c r="PA225"/>
      <c r="PB225"/>
      <c r="PC225"/>
      <c r="PD225"/>
      <c r="PE225"/>
      <c r="PF225"/>
      <c r="PG225"/>
      <c r="PH225"/>
      <c r="PI225"/>
      <c r="PJ225"/>
      <c r="PK225"/>
      <c r="PL225"/>
      <c r="PM225"/>
      <c r="PN225"/>
      <c r="PO225"/>
      <c r="PP225"/>
      <c r="PQ225"/>
      <c r="PR225"/>
      <c r="PS225"/>
      <c r="PT225"/>
      <c r="PU225"/>
      <c r="PV225"/>
      <c r="PW225"/>
      <c r="PX225"/>
      <c r="PY225"/>
      <c r="PZ225"/>
      <c r="QA225"/>
      <c r="QB225"/>
      <c r="QC225"/>
      <c r="QD225"/>
      <c r="QE225"/>
      <c r="QF225"/>
      <c r="QG225"/>
      <c r="QH225"/>
      <c r="QI225"/>
      <c r="QJ225"/>
      <c r="QK225"/>
      <c r="QL225"/>
      <c r="QM225"/>
      <c r="QN225"/>
      <c r="QO225"/>
      <c r="QP225"/>
      <c r="QQ225"/>
      <c r="QR225"/>
      <c r="QS225"/>
      <c r="QT225"/>
      <c r="QU225"/>
      <c r="QV225"/>
      <c r="QW225"/>
      <c r="QX225"/>
      <c r="QY225"/>
      <c r="QZ225"/>
      <c r="RA225"/>
      <c r="RB225"/>
      <c r="RC225"/>
      <c r="RD225"/>
      <c r="RE225"/>
      <c r="RF225"/>
      <c r="RG225"/>
      <c r="RH225"/>
      <c r="RI225"/>
      <c r="RJ225"/>
      <c r="RK225"/>
      <c r="RL225"/>
      <c r="RM225"/>
      <c r="RN225"/>
      <c r="RO225"/>
      <c r="RP225"/>
      <c r="RQ225"/>
      <c r="RR225"/>
      <c r="RS225"/>
      <c r="RT225"/>
      <c r="RU225"/>
      <c r="RV225"/>
      <c r="RW225"/>
      <c r="RX225"/>
      <c r="RY225"/>
      <c r="RZ225"/>
      <c r="SA225"/>
      <c r="SB225"/>
      <c r="SC225"/>
      <c r="SD225"/>
      <c r="SE225"/>
      <c r="SF225"/>
      <c r="SG225"/>
      <c r="SH225"/>
      <c r="SI225"/>
      <c r="SJ225"/>
      <c r="SK225"/>
      <c r="SL225"/>
      <c r="SM225"/>
      <c r="SN225"/>
      <c r="SO225"/>
      <c r="SP225"/>
      <c r="SQ225"/>
      <c r="SR225"/>
      <c r="SS225"/>
      <c r="ST225"/>
      <c r="SU225"/>
      <c r="SV225"/>
      <c r="SW225"/>
      <c r="SX225"/>
      <c r="SY225"/>
      <c r="SZ225"/>
      <c r="TA225"/>
      <c r="TB225"/>
      <c r="TC225"/>
      <c r="TD225"/>
      <c r="TE225"/>
      <c r="TF225"/>
      <c r="TG225"/>
      <c r="TH225"/>
      <c r="TI225"/>
      <c r="TJ225"/>
      <c r="TK225"/>
      <c r="TL225"/>
      <c r="TM225"/>
      <c r="TN225"/>
      <c r="TO225"/>
      <c r="TP225"/>
      <c r="TQ225"/>
      <c r="TR225"/>
      <c r="TS225"/>
      <c r="TT225"/>
      <c r="TU225"/>
      <c r="TV225"/>
      <c r="TW225"/>
      <c r="TX225"/>
      <c r="TY225"/>
      <c r="TZ225"/>
      <c r="UA225"/>
      <c r="UB225"/>
      <c r="UC225"/>
      <c r="UD225"/>
      <c r="UE225"/>
      <c r="UF225"/>
      <c r="UG225"/>
      <c r="UH225"/>
      <c r="UI225"/>
      <c r="UJ225"/>
      <c r="UK225"/>
      <c r="UL225"/>
      <c r="UM225"/>
      <c r="UN225"/>
      <c r="UO225"/>
      <c r="UP225"/>
      <c r="UQ225"/>
      <c r="UR225"/>
      <c r="US225"/>
      <c r="UT225"/>
      <c r="UU225"/>
      <c r="UV225"/>
      <c r="UW225"/>
      <c r="UX225"/>
      <c r="UY225"/>
      <c r="UZ225"/>
      <c r="VA225"/>
      <c r="VB225"/>
      <c r="VC225"/>
      <c r="VD225"/>
      <c r="VE225"/>
      <c r="VF225"/>
      <c r="VG225"/>
      <c r="VH225"/>
      <c r="VI225"/>
      <c r="VJ225"/>
      <c r="VK225"/>
      <c r="VL225"/>
      <c r="VM225"/>
      <c r="VN225"/>
      <c r="VO225"/>
      <c r="VP225"/>
      <c r="VQ225"/>
      <c r="VR225"/>
      <c r="VS225"/>
      <c r="VT225"/>
      <c r="VU225"/>
      <c r="VV225"/>
      <c r="VW225"/>
      <c r="VX225"/>
      <c r="VY225"/>
      <c r="VZ225"/>
      <c r="WA225"/>
      <c r="WB225"/>
      <c r="WC225"/>
      <c r="WD225"/>
      <c r="WE225"/>
      <c r="WF225"/>
      <c r="WG225"/>
      <c r="WH225"/>
      <c r="WI225"/>
      <c r="WJ225"/>
      <c r="WK225"/>
      <c r="WL225"/>
      <c r="WM225"/>
      <c r="WN225"/>
      <c r="WO225"/>
      <c r="WP225"/>
      <c r="WQ225"/>
      <c r="WR225"/>
      <c r="WS225"/>
      <c r="WT225"/>
      <c r="WU225"/>
      <c r="WV225"/>
      <c r="WW225"/>
      <c r="WX225"/>
      <c r="WY225"/>
      <c r="WZ225"/>
      <c r="XA225"/>
      <c r="XB225"/>
      <c r="XC225"/>
      <c r="XD225"/>
      <c r="XE225"/>
      <c r="XF225"/>
      <c r="XG225"/>
      <c r="XH225"/>
      <c r="XI225"/>
      <c r="XJ225"/>
      <c r="XK225"/>
      <c r="XL225"/>
      <c r="XM225"/>
      <c r="XN225"/>
      <c r="XO225"/>
      <c r="XP225"/>
      <c r="XQ225"/>
      <c r="XR225"/>
      <c r="XS225"/>
      <c r="XT225"/>
      <c r="XU225"/>
      <c r="XV225"/>
      <c r="XW225"/>
      <c r="XX225"/>
      <c r="XY225"/>
      <c r="XZ225"/>
      <c r="YA225"/>
      <c r="YB225"/>
      <c r="YC225"/>
      <c r="YD225"/>
      <c r="YE225"/>
      <c r="YF225"/>
      <c r="YG225"/>
      <c r="YH225"/>
      <c r="YI225"/>
      <c r="YJ225"/>
      <c r="YK225"/>
      <c r="YL225"/>
      <c r="YM225"/>
      <c r="YN225"/>
      <c r="YO225"/>
      <c r="YP225"/>
      <c r="YQ225"/>
      <c r="YR225"/>
      <c r="YS225"/>
      <c r="YT225"/>
      <c r="YU225"/>
      <c r="YV225"/>
      <c r="YW225"/>
      <c r="YX225"/>
      <c r="YY225"/>
      <c r="YZ225"/>
      <c r="ZA225"/>
    </row>
    <row r="226" spans="1:677" ht="12.75" customHeight="1">
      <c r="A226" s="22" t="s">
        <v>21</v>
      </c>
      <c r="B226" s="84" t="str">
        <f t="shared" ref="B226:B265" si="27">"-"</f>
        <v>-</v>
      </c>
      <c r="D226" s="62">
        <f t="shared" si="26"/>
        <v>3</v>
      </c>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H226" s="22" t="s">
        <v>446</v>
      </c>
      <c r="AI226" s="15"/>
      <c r="AK226" s="46"/>
      <c r="AN226"/>
      <c r="AO226"/>
      <c r="AP226"/>
      <c r="AQ226"/>
      <c r="AR226" s="22" t="s">
        <v>446</v>
      </c>
      <c r="AS226" s="22" t="s">
        <v>446</v>
      </c>
      <c r="AY226"/>
      <c r="AZ226"/>
      <c r="BA226"/>
      <c r="BB226"/>
      <c r="BC226"/>
      <c r="BD226"/>
      <c r="BE226"/>
      <c r="BF226"/>
      <c r="BG226"/>
      <c r="BH226"/>
      <c r="BI226"/>
      <c r="BJ226"/>
      <c r="BK226"/>
      <c r="BL226"/>
      <c r="BM226"/>
      <c r="BN226"/>
      <c r="BO226"/>
      <c r="BP226"/>
      <c r="BQ226"/>
      <c r="BR226"/>
      <c r="BS226"/>
      <c r="BT226"/>
      <c r="BU226" s="204"/>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c r="IQ226"/>
      <c r="IR226"/>
      <c r="IS226"/>
      <c r="IT226"/>
      <c r="IU226"/>
      <c r="IV226"/>
      <c r="IW226"/>
      <c r="IX226"/>
      <c r="IY226"/>
      <c r="IZ226"/>
      <c r="JA226"/>
      <c r="JB226"/>
      <c r="JC226"/>
      <c r="JD226"/>
      <c r="JE226"/>
      <c r="JF226"/>
      <c r="JG226"/>
      <c r="JH226"/>
      <c r="JI226"/>
      <c r="JJ226"/>
      <c r="JK226"/>
      <c r="JL226"/>
      <c r="JM226"/>
      <c r="JN226"/>
      <c r="JO226"/>
      <c r="JP226"/>
      <c r="JQ226"/>
      <c r="JR226"/>
      <c r="JS226"/>
      <c r="JT226"/>
      <c r="JU226"/>
      <c r="JV226"/>
      <c r="JW226"/>
      <c r="JX226"/>
      <c r="JY226"/>
      <c r="JZ226"/>
      <c r="KA226"/>
      <c r="KB226"/>
      <c r="KC226"/>
      <c r="KD226"/>
      <c r="KE226"/>
      <c r="KF226"/>
      <c r="KG226"/>
      <c r="KH226"/>
      <c r="KI226"/>
      <c r="KJ226"/>
      <c r="KK226"/>
      <c r="KL226"/>
      <c r="KM226"/>
      <c r="KN226"/>
      <c r="KO226"/>
      <c r="KP226"/>
      <c r="KQ226"/>
      <c r="KR226"/>
      <c r="KS226"/>
      <c r="KT226"/>
      <c r="KU226"/>
      <c r="KV226"/>
      <c r="KW226"/>
      <c r="KX226"/>
      <c r="KY226"/>
      <c r="KZ226"/>
      <c r="LA226"/>
      <c r="LB226"/>
      <c r="LC226"/>
      <c r="LD226"/>
      <c r="LE226"/>
      <c r="LF226"/>
      <c r="LG226"/>
      <c r="LH226"/>
      <c r="LI226"/>
      <c r="LJ226"/>
      <c r="LK226"/>
      <c r="LL226"/>
      <c r="LM226"/>
      <c r="LN226"/>
      <c r="LO226"/>
      <c r="LP226"/>
      <c r="LQ226"/>
      <c r="LR226"/>
      <c r="LS226"/>
      <c r="LT226"/>
      <c r="LU226"/>
      <c r="LV226"/>
      <c r="LW226"/>
      <c r="LX226"/>
      <c r="LY226"/>
      <c r="LZ226"/>
      <c r="MA226"/>
      <c r="MB226"/>
      <c r="MC226"/>
      <c r="MD226"/>
      <c r="ME226"/>
      <c r="MF226"/>
      <c r="MG226"/>
      <c r="MH226"/>
      <c r="MI226"/>
      <c r="MJ226"/>
      <c r="MK226"/>
      <c r="ML226"/>
      <c r="MM226"/>
      <c r="MN226"/>
      <c r="MO226"/>
      <c r="MP226"/>
      <c r="MQ226"/>
      <c r="MR226"/>
      <c r="MS226"/>
      <c r="MT226"/>
      <c r="MU226"/>
      <c r="MV226"/>
      <c r="MW226"/>
      <c r="MX226"/>
      <c r="MY226"/>
      <c r="MZ226"/>
      <c r="NA226"/>
      <c r="NB226"/>
      <c r="NC226"/>
      <c r="ND226"/>
      <c r="NE226"/>
      <c r="NF226"/>
      <c r="NG226"/>
      <c r="NH226"/>
      <c r="NI226"/>
      <c r="NJ226"/>
      <c r="NK226"/>
      <c r="NL226"/>
      <c r="NM226"/>
      <c r="NN226"/>
      <c r="NO226"/>
      <c r="NP226"/>
      <c r="NQ226"/>
      <c r="NR226"/>
      <c r="NS226"/>
      <c r="NT226"/>
      <c r="NU226"/>
      <c r="NV226"/>
      <c r="NW226"/>
      <c r="NX226"/>
      <c r="NY226"/>
      <c r="NZ226"/>
      <c r="OA226"/>
      <c r="OB226"/>
      <c r="OC226"/>
      <c r="OD226"/>
      <c r="OE226"/>
      <c r="OF226"/>
      <c r="OG226"/>
      <c r="OH226"/>
      <c r="OI226"/>
      <c r="OJ226"/>
      <c r="OK226"/>
      <c r="OL226"/>
      <c r="OM226"/>
      <c r="ON226"/>
      <c r="OO226"/>
      <c r="OP226"/>
      <c r="OQ226"/>
      <c r="OR226"/>
      <c r="OS226"/>
      <c r="OT226"/>
      <c r="OU226"/>
      <c r="OV226"/>
      <c r="OW226"/>
      <c r="OX226"/>
      <c r="OY226"/>
      <c r="OZ226"/>
      <c r="PA226"/>
      <c r="PB226"/>
      <c r="PC226"/>
      <c r="PD226"/>
      <c r="PE226"/>
      <c r="PF226"/>
      <c r="PG226"/>
      <c r="PH226"/>
      <c r="PI226"/>
      <c r="PJ226"/>
      <c r="PK226"/>
      <c r="PL226"/>
      <c r="PM226"/>
      <c r="PN226"/>
      <c r="PO226"/>
      <c r="PP226"/>
      <c r="PQ226"/>
      <c r="PR226"/>
      <c r="PS226"/>
      <c r="PT226"/>
      <c r="PU226"/>
      <c r="PV226"/>
      <c r="PW226"/>
      <c r="PX226"/>
      <c r="PY226"/>
      <c r="PZ226"/>
      <c r="QA226"/>
      <c r="QB226"/>
      <c r="QC226"/>
      <c r="QD226"/>
      <c r="QE226"/>
      <c r="QF226"/>
      <c r="QG226"/>
      <c r="QH226"/>
      <c r="QI226"/>
      <c r="QJ226"/>
      <c r="QK226"/>
      <c r="QL226"/>
      <c r="QM226"/>
      <c r="QN226"/>
      <c r="QO226"/>
      <c r="QP226"/>
      <c r="QQ226"/>
      <c r="QR226"/>
      <c r="QS226"/>
      <c r="QT226"/>
      <c r="QU226"/>
      <c r="QV226"/>
      <c r="QW226"/>
      <c r="QX226"/>
      <c r="QY226"/>
      <c r="QZ226"/>
      <c r="RA226"/>
      <c r="RB226"/>
      <c r="RC226"/>
      <c r="RD226"/>
      <c r="RE226"/>
      <c r="RF226"/>
      <c r="RG226"/>
      <c r="RH226"/>
      <c r="RI226"/>
      <c r="RJ226"/>
      <c r="RK226"/>
      <c r="RL226"/>
      <c r="RM226"/>
      <c r="RN226"/>
      <c r="RO226"/>
      <c r="RP226"/>
      <c r="RQ226"/>
      <c r="RR226"/>
      <c r="RS226"/>
      <c r="RT226"/>
      <c r="RU226"/>
      <c r="RV226"/>
      <c r="RW226"/>
      <c r="RX226"/>
      <c r="RY226"/>
      <c r="RZ226"/>
      <c r="SA226"/>
      <c r="SB226"/>
      <c r="SC226"/>
      <c r="SD226"/>
      <c r="SE226"/>
      <c r="SF226"/>
      <c r="SG226"/>
      <c r="SH226"/>
      <c r="SI226"/>
      <c r="SJ226"/>
      <c r="SK226"/>
      <c r="SL226"/>
      <c r="SM226"/>
      <c r="SN226"/>
      <c r="SO226"/>
      <c r="SP226"/>
      <c r="SQ226"/>
      <c r="SR226"/>
      <c r="SS226"/>
      <c r="ST226"/>
      <c r="SU226"/>
      <c r="SV226"/>
      <c r="SW226"/>
      <c r="SX226"/>
      <c r="SY226"/>
      <c r="SZ226"/>
      <c r="TA226"/>
      <c r="TB226"/>
      <c r="TC226"/>
      <c r="TD226"/>
      <c r="TE226"/>
      <c r="TF226"/>
      <c r="TG226"/>
      <c r="TH226"/>
      <c r="TI226"/>
      <c r="TJ226"/>
      <c r="TK226"/>
      <c r="TL226"/>
      <c r="TM226"/>
      <c r="TN226"/>
      <c r="TO226"/>
      <c r="TP226"/>
      <c r="TQ226"/>
      <c r="TR226"/>
      <c r="TS226"/>
      <c r="TT226"/>
      <c r="TU226"/>
      <c r="TV226"/>
      <c r="TW226"/>
      <c r="TX226"/>
      <c r="TY226"/>
      <c r="TZ226"/>
      <c r="UA226"/>
      <c r="UB226"/>
      <c r="UC226"/>
      <c r="UD226"/>
      <c r="UE226"/>
      <c r="UF226"/>
      <c r="UG226"/>
      <c r="UH226"/>
      <c r="UI226"/>
      <c r="UJ226"/>
      <c r="UK226"/>
      <c r="UL226"/>
      <c r="UM226"/>
      <c r="UN226"/>
      <c r="UO226"/>
      <c r="UP226"/>
      <c r="UQ226"/>
      <c r="UR226"/>
      <c r="US226"/>
      <c r="UT226"/>
      <c r="UU226"/>
      <c r="UV226"/>
      <c r="UW226"/>
      <c r="UX226"/>
      <c r="UY226"/>
      <c r="UZ226"/>
      <c r="VA226"/>
      <c r="VB226"/>
      <c r="VC226"/>
      <c r="VD226"/>
      <c r="VE226"/>
      <c r="VF226"/>
      <c r="VG226"/>
      <c r="VH226"/>
      <c r="VI226"/>
      <c r="VJ226"/>
      <c r="VK226"/>
      <c r="VL226"/>
      <c r="VM226"/>
      <c r="VN226"/>
      <c r="VO226"/>
      <c r="VP226"/>
      <c r="VQ226"/>
      <c r="VR226"/>
      <c r="VS226"/>
      <c r="VT226"/>
      <c r="VU226"/>
      <c r="VV226"/>
      <c r="VW226"/>
      <c r="VX226"/>
      <c r="VY226"/>
      <c r="VZ226"/>
      <c r="WA226"/>
      <c r="WB226"/>
      <c r="WC226"/>
      <c r="WD226"/>
      <c r="WE226"/>
      <c r="WF226"/>
      <c r="WG226"/>
      <c r="WH226"/>
      <c r="WI226"/>
      <c r="WJ226"/>
      <c r="WK226"/>
      <c r="WL226"/>
      <c r="WM226"/>
      <c r="WN226"/>
      <c r="WO226"/>
      <c r="WP226"/>
      <c r="WQ226"/>
      <c r="WR226"/>
      <c r="WS226"/>
      <c r="WT226"/>
      <c r="WU226"/>
      <c r="WV226"/>
      <c r="WW226"/>
      <c r="WX226"/>
      <c r="WY226"/>
      <c r="WZ226"/>
      <c r="XA226"/>
      <c r="XB226"/>
      <c r="XC226"/>
      <c r="XD226"/>
      <c r="XE226"/>
      <c r="XF226"/>
      <c r="XG226"/>
      <c r="XH226"/>
      <c r="XI226"/>
      <c r="XJ226"/>
      <c r="XK226"/>
      <c r="XL226"/>
      <c r="XM226"/>
      <c r="XN226"/>
      <c r="XO226"/>
      <c r="XP226"/>
      <c r="XQ226"/>
      <c r="XR226"/>
      <c r="XS226"/>
      <c r="XT226"/>
      <c r="XU226"/>
      <c r="XV226"/>
      <c r="XW226"/>
      <c r="XX226"/>
      <c r="XY226"/>
      <c r="XZ226"/>
      <c r="YA226"/>
      <c r="YB226"/>
      <c r="YC226"/>
      <c r="YD226"/>
      <c r="YE226"/>
      <c r="YF226"/>
      <c r="YG226"/>
      <c r="YH226"/>
      <c r="YI226"/>
      <c r="YJ226"/>
      <c r="YK226"/>
      <c r="YL226"/>
      <c r="YM226"/>
      <c r="YN226"/>
      <c r="YO226"/>
      <c r="YP226"/>
      <c r="YQ226"/>
      <c r="YR226"/>
      <c r="YS226"/>
      <c r="YT226"/>
      <c r="YU226"/>
      <c r="YV226"/>
      <c r="YW226"/>
      <c r="YX226"/>
      <c r="YY226"/>
      <c r="YZ226"/>
      <c r="ZA226"/>
    </row>
    <row r="227" spans="1:677" outlineLevel="1">
      <c r="A227" s="397" t="s">
        <v>15</v>
      </c>
      <c r="B227" s="84" t="str">
        <f>"-"</f>
        <v>-</v>
      </c>
      <c r="D227" s="62">
        <f t="shared" si="26"/>
        <v>1</v>
      </c>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31"/>
      <c r="AG227" s="31"/>
      <c r="AH227" s="31"/>
      <c r="AI227" s="195"/>
      <c r="AK227" s="46"/>
      <c r="AL227" s="46"/>
      <c r="AN227"/>
      <c r="AO227"/>
      <c r="AP227"/>
      <c r="AQ227"/>
      <c r="AR227" s="397" t="s">
        <v>15</v>
      </c>
      <c r="AS227" s="1"/>
      <c r="AY227"/>
      <c r="AZ227"/>
      <c r="BA227"/>
      <c r="BB227"/>
      <c r="BC227"/>
      <c r="BD227"/>
      <c r="BE227"/>
      <c r="BF227"/>
      <c r="BG227"/>
      <c r="BH227"/>
      <c r="BI227"/>
      <c r="BJ227"/>
      <c r="BK227"/>
      <c r="BL227"/>
      <c r="BM227"/>
      <c r="BN227"/>
      <c r="BO227"/>
      <c r="BP227"/>
      <c r="BQ227"/>
      <c r="BR227"/>
      <c r="BS227"/>
      <c r="BT227"/>
      <c r="BU227" s="204"/>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c r="IQ227"/>
      <c r="IR227"/>
      <c r="IS227"/>
      <c r="IT227"/>
      <c r="IU227"/>
      <c r="IV227"/>
      <c r="IW227"/>
      <c r="IX227"/>
      <c r="IY227"/>
      <c r="IZ227"/>
      <c r="JA227"/>
      <c r="JB227"/>
      <c r="JC227"/>
      <c r="JD227"/>
      <c r="JE227"/>
      <c r="JF227"/>
      <c r="JG227"/>
      <c r="JH227"/>
      <c r="JI227"/>
      <c r="JJ227"/>
      <c r="JK227"/>
      <c r="JL227"/>
      <c r="JM227"/>
      <c r="JN227"/>
      <c r="JO227"/>
      <c r="JP227"/>
      <c r="JQ227"/>
      <c r="JR227"/>
      <c r="JS227"/>
      <c r="JT227"/>
      <c r="JU227"/>
      <c r="JV227"/>
      <c r="JW227"/>
      <c r="JX227"/>
      <c r="JY227"/>
      <c r="JZ227"/>
      <c r="KA227"/>
      <c r="KB227"/>
      <c r="KC227"/>
      <c r="KD227"/>
      <c r="KE227"/>
      <c r="KF227"/>
      <c r="KG227"/>
      <c r="KH227"/>
      <c r="KI227"/>
      <c r="KJ227"/>
      <c r="KK227"/>
      <c r="KL227"/>
      <c r="KM227"/>
      <c r="KN227"/>
      <c r="KO227"/>
      <c r="KP227"/>
      <c r="KQ227"/>
      <c r="KR227"/>
      <c r="KS227"/>
      <c r="KT227"/>
      <c r="KU227"/>
      <c r="KV227"/>
      <c r="KW227"/>
      <c r="KX227"/>
      <c r="KY227"/>
      <c r="KZ227"/>
      <c r="LA227"/>
      <c r="LB227"/>
      <c r="LC227"/>
      <c r="LD227"/>
      <c r="LE227"/>
      <c r="LF227"/>
      <c r="LG227"/>
      <c r="LH227"/>
      <c r="LI227"/>
      <c r="LJ227"/>
      <c r="LK227"/>
      <c r="LL227"/>
      <c r="LM227"/>
      <c r="LN227"/>
      <c r="LO227"/>
      <c r="LP227"/>
      <c r="LQ227"/>
      <c r="LR227"/>
      <c r="LS227"/>
      <c r="LT227"/>
      <c r="LU227"/>
      <c r="LV227"/>
      <c r="LW227"/>
      <c r="LX227"/>
      <c r="LY227"/>
      <c r="LZ227"/>
      <c r="MA227"/>
      <c r="MB227"/>
      <c r="MC227"/>
      <c r="MD227"/>
      <c r="ME227"/>
      <c r="MF227"/>
      <c r="MG227"/>
      <c r="MH227"/>
      <c r="MI227"/>
      <c r="MJ227"/>
      <c r="MK227"/>
      <c r="ML227"/>
      <c r="MM227"/>
      <c r="MN227"/>
      <c r="MO227"/>
      <c r="MP227"/>
      <c r="MQ227"/>
      <c r="MR227"/>
      <c r="MS227"/>
      <c r="MT227"/>
      <c r="MU227"/>
      <c r="MV227"/>
      <c r="MW227"/>
      <c r="MX227"/>
      <c r="MY227"/>
      <c r="MZ227"/>
      <c r="NA227"/>
      <c r="NB227"/>
      <c r="NC227"/>
      <c r="ND227"/>
      <c r="NE227"/>
      <c r="NF227"/>
      <c r="NG227"/>
      <c r="NH227"/>
      <c r="NI227"/>
      <c r="NJ227"/>
      <c r="NK227"/>
      <c r="NL227"/>
      <c r="NM227"/>
      <c r="NN227"/>
      <c r="NO227"/>
      <c r="NP227"/>
      <c r="NQ227"/>
      <c r="NR227"/>
      <c r="NS227"/>
      <c r="NT227"/>
      <c r="NU227"/>
      <c r="NV227"/>
      <c r="NW227"/>
      <c r="NX227"/>
      <c r="NY227"/>
      <c r="NZ227"/>
      <c r="OA227"/>
      <c r="OB227"/>
      <c r="OC227"/>
      <c r="OD227"/>
      <c r="OE227"/>
      <c r="OF227"/>
      <c r="OG227"/>
      <c r="OH227"/>
      <c r="OI227"/>
      <c r="OJ227"/>
      <c r="OK227"/>
      <c r="OL227"/>
      <c r="OM227"/>
      <c r="ON227"/>
      <c r="OO227"/>
      <c r="OP227"/>
      <c r="OQ227"/>
      <c r="OR227"/>
      <c r="OS227"/>
      <c r="OT227"/>
      <c r="OU227"/>
      <c r="OV227"/>
      <c r="OW227"/>
      <c r="OX227"/>
      <c r="OY227"/>
      <c r="OZ227"/>
      <c r="PA227"/>
      <c r="PB227"/>
      <c r="PC227"/>
      <c r="PD227"/>
      <c r="PE227"/>
      <c r="PF227"/>
      <c r="PG227"/>
      <c r="PH227"/>
      <c r="PI227"/>
      <c r="PJ227"/>
      <c r="PK227"/>
      <c r="PL227"/>
      <c r="PM227"/>
      <c r="PN227"/>
      <c r="PO227"/>
      <c r="PP227"/>
      <c r="PQ227"/>
      <c r="PR227"/>
      <c r="PS227"/>
      <c r="PT227"/>
      <c r="PU227"/>
      <c r="PV227"/>
      <c r="PW227"/>
      <c r="PX227"/>
      <c r="PY227"/>
      <c r="PZ227"/>
      <c r="QA227"/>
      <c r="QB227"/>
      <c r="QC227"/>
      <c r="QD227"/>
      <c r="QE227"/>
      <c r="QF227"/>
      <c r="QG227"/>
      <c r="QH227"/>
      <c r="QI227"/>
      <c r="QJ227"/>
      <c r="QK227"/>
      <c r="QL227"/>
      <c r="QM227"/>
      <c r="QN227"/>
      <c r="QO227"/>
      <c r="QP227"/>
      <c r="QQ227"/>
      <c r="QR227"/>
      <c r="QS227"/>
      <c r="QT227"/>
      <c r="QU227"/>
      <c r="QV227"/>
      <c r="QW227"/>
      <c r="QX227"/>
      <c r="QY227"/>
      <c r="QZ227"/>
      <c r="RA227"/>
      <c r="RB227"/>
      <c r="RC227"/>
      <c r="RD227"/>
      <c r="RE227"/>
      <c r="RF227"/>
      <c r="RG227"/>
      <c r="RH227"/>
      <c r="RI227"/>
      <c r="RJ227"/>
      <c r="RK227"/>
      <c r="RL227"/>
      <c r="RM227"/>
      <c r="RN227"/>
      <c r="RO227"/>
      <c r="RP227"/>
      <c r="RQ227"/>
      <c r="RR227"/>
      <c r="RS227"/>
      <c r="RT227"/>
      <c r="RU227"/>
      <c r="RV227"/>
      <c r="RW227"/>
      <c r="RX227"/>
      <c r="RY227"/>
      <c r="RZ227"/>
      <c r="SA227"/>
      <c r="SB227"/>
      <c r="SC227"/>
      <c r="SD227"/>
      <c r="SE227"/>
      <c r="SF227"/>
      <c r="SG227"/>
      <c r="SH227"/>
      <c r="SI227"/>
      <c r="SJ227"/>
      <c r="SK227"/>
      <c r="SL227"/>
      <c r="SM227"/>
      <c r="SN227"/>
      <c r="SO227"/>
      <c r="SP227"/>
      <c r="SQ227"/>
      <c r="SR227"/>
      <c r="SS227"/>
      <c r="ST227"/>
      <c r="SU227"/>
      <c r="SV227"/>
      <c r="SW227"/>
      <c r="SX227"/>
      <c r="SY227"/>
      <c r="SZ227"/>
      <c r="TA227"/>
      <c r="TB227"/>
      <c r="TC227"/>
      <c r="TD227"/>
      <c r="TE227"/>
      <c r="TF227"/>
      <c r="TG227"/>
      <c r="TH227"/>
      <c r="TI227"/>
      <c r="TJ227"/>
      <c r="TK227"/>
      <c r="TL227"/>
      <c r="TM227"/>
      <c r="TN227"/>
      <c r="TO227"/>
      <c r="TP227"/>
      <c r="TQ227"/>
      <c r="TR227"/>
      <c r="TS227"/>
      <c r="TT227"/>
      <c r="TU227"/>
      <c r="TV227"/>
      <c r="TW227"/>
      <c r="TX227"/>
      <c r="TY227"/>
      <c r="TZ227"/>
      <c r="UA227"/>
      <c r="UB227"/>
      <c r="UC227"/>
      <c r="UD227"/>
      <c r="UE227"/>
      <c r="UF227"/>
      <c r="UG227"/>
      <c r="UH227"/>
      <c r="UI227"/>
      <c r="UJ227"/>
      <c r="UK227"/>
      <c r="UL227"/>
      <c r="UM227"/>
      <c r="UN227"/>
      <c r="UO227"/>
      <c r="UP227"/>
      <c r="UQ227"/>
      <c r="UR227"/>
      <c r="US227"/>
      <c r="UT227"/>
      <c r="UU227"/>
      <c r="UV227"/>
      <c r="UW227"/>
      <c r="UX227"/>
      <c r="UY227"/>
      <c r="UZ227"/>
      <c r="VA227"/>
      <c r="VB227"/>
      <c r="VC227"/>
      <c r="VD227"/>
      <c r="VE227"/>
      <c r="VF227"/>
      <c r="VG227"/>
      <c r="VH227"/>
      <c r="VI227"/>
      <c r="VJ227"/>
      <c r="VK227"/>
      <c r="VL227"/>
      <c r="VM227"/>
      <c r="VN227"/>
      <c r="VO227"/>
      <c r="VP227"/>
      <c r="VQ227"/>
      <c r="VR227"/>
      <c r="VS227"/>
      <c r="VT227"/>
      <c r="VU227"/>
      <c r="VV227"/>
      <c r="VW227"/>
      <c r="VX227"/>
      <c r="VY227"/>
      <c r="VZ227"/>
      <c r="WA227"/>
      <c r="WB227"/>
      <c r="WC227"/>
      <c r="WD227"/>
      <c r="WE227"/>
      <c r="WF227"/>
      <c r="WG227"/>
      <c r="WH227"/>
      <c r="WI227"/>
      <c r="WJ227"/>
      <c r="WK227"/>
      <c r="WL227"/>
      <c r="WM227"/>
      <c r="WN227"/>
      <c r="WO227"/>
      <c r="WP227"/>
      <c r="WQ227"/>
      <c r="WR227"/>
      <c r="WS227"/>
      <c r="WT227"/>
      <c r="WU227"/>
      <c r="WV227"/>
      <c r="WW227"/>
      <c r="WX227"/>
      <c r="WY227"/>
      <c r="WZ227"/>
      <c r="XA227"/>
      <c r="XB227"/>
      <c r="XC227"/>
      <c r="XD227"/>
      <c r="XE227"/>
      <c r="XF227"/>
      <c r="XG227"/>
      <c r="XH227"/>
      <c r="XI227"/>
      <c r="XJ227"/>
      <c r="XK227"/>
      <c r="XL227"/>
      <c r="XM227"/>
      <c r="XN227"/>
      <c r="XO227"/>
      <c r="XP227"/>
      <c r="XQ227"/>
      <c r="XR227"/>
      <c r="XS227"/>
      <c r="XT227"/>
      <c r="XU227"/>
      <c r="XV227"/>
      <c r="XW227"/>
      <c r="XX227"/>
      <c r="XY227"/>
      <c r="XZ227"/>
      <c r="YA227"/>
      <c r="YB227"/>
      <c r="YC227"/>
      <c r="YD227"/>
      <c r="YE227"/>
      <c r="YF227"/>
      <c r="YG227"/>
      <c r="YH227"/>
      <c r="YI227"/>
      <c r="YJ227"/>
      <c r="YK227"/>
      <c r="YL227"/>
      <c r="YM227"/>
      <c r="YN227"/>
      <c r="YO227"/>
      <c r="YP227"/>
      <c r="YQ227"/>
      <c r="YR227"/>
      <c r="YS227"/>
      <c r="YT227"/>
      <c r="YU227"/>
      <c r="YV227"/>
      <c r="YW227"/>
      <c r="YX227"/>
      <c r="YY227"/>
      <c r="YZ227"/>
      <c r="ZA227"/>
    </row>
    <row r="228" spans="1:677" outlineLevel="1">
      <c r="A228" s="393" t="s">
        <v>930</v>
      </c>
      <c r="B228" s="84" t="str">
        <f>"-"</f>
        <v>-</v>
      </c>
      <c r="D228" s="62">
        <f t="shared" si="26"/>
        <v>1</v>
      </c>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31"/>
      <c r="AG228" s="31"/>
      <c r="AH228" s="31"/>
      <c r="AI228" s="195"/>
      <c r="AK228" s="46"/>
      <c r="AL228" s="46"/>
      <c r="AN228"/>
      <c r="AO228"/>
      <c r="AP228"/>
      <c r="AQ228"/>
      <c r="AR228" s="393" t="s">
        <v>425</v>
      </c>
      <c r="AS228" s="1"/>
      <c r="AY228"/>
      <c r="AZ228"/>
      <c r="BA228"/>
      <c r="BB228"/>
      <c r="BC228"/>
      <c r="BD228"/>
      <c r="BE228"/>
      <c r="BF228"/>
      <c r="BG228"/>
      <c r="BH228"/>
      <c r="BI228"/>
      <c r="BJ228"/>
      <c r="BK228"/>
      <c r="BL228"/>
      <c r="BM228"/>
      <c r="BN228"/>
      <c r="BO228"/>
      <c r="BP228"/>
      <c r="BQ228"/>
      <c r="BR228"/>
      <c r="BS228"/>
      <c r="BT228"/>
      <c r="BU228" s="204"/>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c r="IQ228"/>
      <c r="IR228"/>
      <c r="IS228"/>
      <c r="IT228"/>
      <c r="IU228"/>
      <c r="IV228"/>
      <c r="IW228"/>
      <c r="IX228"/>
      <c r="IY228"/>
      <c r="IZ228"/>
      <c r="JA228"/>
      <c r="JB228"/>
      <c r="JC228"/>
      <c r="JD228"/>
      <c r="JE228"/>
      <c r="JF228"/>
      <c r="JG228"/>
      <c r="JH228"/>
      <c r="JI228"/>
      <c r="JJ228"/>
      <c r="JK228"/>
      <c r="JL228"/>
      <c r="JM228"/>
      <c r="JN228"/>
      <c r="JO228"/>
      <c r="JP228"/>
      <c r="JQ228"/>
      <c r="JR228"/>
      <c r="JS228"/>
      <c r="JT228"/>
      <c r="JU228"/>
      <c r="JV228"/>
      <c r="JW228"/>
      <c r="JX228"/>
      <c r="JY228"/>
      <c r="JZ228"/>
      <c r="KA228"/>
      <c r="KB228"/>
      <c r="KC228"/>
      <c r="KD228"/>
      <c r="KE228"/>
      <c r="KF228"/>
      <c r="KG228"/>
      <c r="KH228"/>
      <c r="KI228"/>
      <c r="KJ228"/>
      <c r="KK228"/>
      <c r="KL228"/>
      <c r="KM228"/>
      <c r="KN228"/>
      <c r="KO228"/>
      <c r="KP228"/>
      <c r="KQ228"/>
      <c r="KR228"/>
      <c r="KS228"/>
      <c r="KT228"/>
      <c r="KU228"/>
      <c r="KV228"/>
      <c r="KW228"/>
      <c r="KX228"/>
      <c r="KY228"/>
      <c r="KZ228"/>
      <c r="LA228"/>
      <c r="LB228"/>
      <c r="LC228"/>
      <c r="LD228"/>
      <c r="LE228"/>
      <c r="LF228"/>
      <c r="LG228"/>
      <c r="LH228"/>
      <c r="LI228"/>
      <c r="LJ228"/>
      <c r="LK228"/>
      <c r="LL228"/>
      <c r="LM228"/>
      <c r="LN228"/>
      <c r="LO228"/>
      <c r="LP228"/>
      <c r="LQ228"/>
      <c r="LR228"/>
      <c r="LS228"/>
      <c r="LT228"/>
      <c r="LU228"/>
      <c r="LV228"/>
      <c r="LW228"/>
      <c r="LX228"/>
      <c r="LY228"/>
      <c r="LZ228"/>
      <c r="MA228"/>
      <c r="MB228"/>
      <c r="MC228"/>
      <c r="MD228"/>
      <c r="ME228"/>
      <c r="MF228"/>
      <c r="MG228"/>
      <c r="MH228"/>
      <c r="MI228"/>
      <c r="MJ228"/>
      <c r="MK228"/>
      <c r="ML228"/>
      <c r="MM228"/>
      <c r="MN228"/>
      <c r="MO228"/>
      <c r="MP228"/>
      <c r="MQ228"/>
      <c r="MR228"/>
      <c r="MS228"/>
      <c r="MT228"/>
      <c r="MU228"/>
      <c r="MV228"/>
      <c r="MW228"/>
      <c r="MX228"/>
      <c r="MY228"/>
      <c r="MZ228"/>
      <c r="NA228"/>
      <c r="NB228"/>
      <c r="NC228"/>
      <c r="ND228"/>
      <c r="NE228"/>
      <c r="NF228"/>
      <c r="NG228"/>
      <c r="NH228"/>
      <c r="NI228"/>
      <c r="NJ228"/>
      <c r="NK228"/>
      <c r="NL228"/>
      <c r="NM228"/>
      <c r="NN228"/>
      <c r="NO228"/>
      <c r="NP228"/>
      <c r="NQ228"/>
      <c r="NR228"/>
      <c r="NS228"/>
      <c r="NT228"/>
      <c r="NU228"/>
      <c r="NV228"/>
      <c r="NW228"/>
      <c r="NX228"/>
      <c r="NY228"/>
      <c r="NZ228"/>
      <c r="OA228"/>
      <c r="OB228"/>
      <c r="OC228"/>
      <c r="OD228"/>
      <c r="OE228"/>
      <c r="OF228"/>
      <c r="OG228"/>
      <c r="OH228"/>
      <c r="OI228"/>
      <c r="OJ228"/>
      <c r="OK228"/>
      <c r="OL228"/>
      <c r="OM228"/>
      <c r="ON228"/>
      <c r="OO228"/>
      <c r="OP228"/>
      <c r="OQ228"/>
      <c r="OR228"/>
      <c r="OS228"/>
      <c r="OT228"/>
      <c r="OU228"/>
      <c r="OV228"/>
      <c r="OW228"/>
      <c r="OX228"/>
      <c r="OY228"/>
      <c r="OZ228"/>
      <c r="PA228"/>
      <c r="PB228"/>
      <c r="PC228"/>
      <c r="PD228"/>
      <c r="PE228"/>
      <c r="PF228"/>
      <c r="PG228"/>
      <c r="PH228"/>
      <c r="PI228"/>
      <c r="PJ228"/>
      <c r="PK228"/>
      <c r="PL228"/>
      <c r="PM228"/>
      <c r="PN228"/>
      <c r="PO228"/>
      <c r="PP228"/>
      <c r="PQ228"/>
      <c r="PR228"/>
      <c r="PS228"/>
      <c r="PT228"/>
      <c r="PU228"/>
      <c r="PV228"/>
      <c r="PW228"/>
      <c r="PX228"/>
      <c r="PY228"/>
      <c r="PZ228"/>
      <c r="QA228"/>
      <c r="QB228"/>
      <c r="QC228"/>
      <c r="QD228"/>
      <c r="QE228"/>
      <c r="QF228"/>
      <c r="QG228"/>
      <c r="QH228"/>
      <c r="QI228"/>
      <c r="QJ228"/>
      <c r="QK228"/>
      <c r="QL228"/>
      <c r="QM228"/>
      <c r="QN228"/>
      <c r="QO228"/>
      <c r="QP228"/>
      <c r="QQ228"/>
      <c r="QR228"/>
      <c r="QS228"/>
      <c r="QT228"/>
      <c r="QU228"/>
      <c r="QV228"/>
      <c r="QW228"/>
      <c r="QX228"/>
      <c r="QY228"/>
      <c r="QZ228"/>
      <c r="RA228"/>
      <c r="RB228"/>
      <c r="RC228"/>
      <c r="RD228"/>
      <c r="RE228"/>
      <c r="RF228"/>
      <c r="RG228"/>
      <c r="RH228"/>
      <c r="RI228"/>
      <c r="RJ228"/>
      <c r="RK228"/>
      <c r="RL228"/>
      <c r="RM228"/>
      <c r="RN228"/>
      <c r="RO228"/>
      <c r="RP228"/>
      <c r="RQ228"/>
      <c r="RR228"/>
      <c r="RS228"/>
      <c r="RT228"/>
      <c r="RU228"/>
      <c r="RV228"/>
      <c r="RW228"/>
      <c r="RX228"/>
      <c r="RY228"/>
      <c r="RZ228"/>
      <c r="SA228"/>
      <c r="SB228"/>
      <c r="SC228"/>
      <c r="SD228"/>
      <c r="SE228"/>
      <c r="SF228"/>
      <c r="SG228"/>
      <c r="SH228"/>
      <c r="SI228"/>
      <c r="SJ228"/>
      <c r="SK228"/>
      <c r="SL228"/>
      <c r="SM228"/>
      <c r="SN228"/>
      <c r="SO228"/>
      <c r="SP228"/>
      <c r="SQ228"/>
      <c r="SR228"/>
      <c r="SS228"/>
      <c r="ST228"/>
      <c r="SU228"/>
      <c r="SV228"/>
      <c r="SW228"/>
      <c r="SX228"/>
      <c r="SY228"/>
      <c r="SZ228"/>
      <c r="TA228"/>
      <c r="TB228"/>
      <c r="TC228"/>
      <c r="TD228"/>
      <c r="TE228"/>
      <c r="TF228"/>
      <c r="TG228"/>
      <c r="TH228"/>
      <c r="TI228"/>
      <c r="TJ228"/>
      <c r="TK228"/>
      <c r="TL228"/>
      <c r="TM228"/>
      <c r="TN228"/>
      <c r="TO228"/>
      <c r="TP228"/>
      <c r="TQ228"/>
      <c r="TR228"/>
      <c r="TS228"/>
      <c r="TT228"/>
      <c r="TU228"/>
      <c r="TV228"/>
      <c r="TW228"/>
      <c r="TX228"/>
      <c r="TY228"/>
      <c r="TZ228"/>
      <c r="UA228"/>
      <c r="UB228"/>
      <c r="UC228"/>
      <c r="UD228"/>
      <c r="UE228"/>
      <c r="UF228"/>
      <c r="UG228"/>
      <c r="UH228"/>
      <c r="UI228"/>
      <c r="UJ228"/>
      <c r="UK228"/>
      <c r="UL228"/>
      <c r="UM228"/>
      <c r="UN228"/>
      <c r="UO228"/>
      <c r="UP228"/>
      <c r="UQ228"/>
      <c r="UR228"/>
      <c r="US228"/>
      <c r="UT228"/>
      <c r="UU228"/>
      <c r="UV228"/>
      <c r="UW228"/>
      <c r="UX228"/>
      <c r="UY228"/>
      <c r="UZ228"/>
      <c r="VA228"/>
      <c r="VB228"/>
      <c r="VC228"/>
      <c r="VD228"/>
      <c r="VE228"/>
      <c r="VF228"/>
      <c r="VG228"/>
      <c r="VH228"/>
      <c r="VI228"/>
      <c r="VJ228"/>
      <c r="VK228"/>
      <c r="VL228"/>
      <c r="VM228"/>
      <c r="VN228"/>
      <c r="VO228"/>
      <c r="VP228"/>
      <c r="VQ228"/>
      <c r="VR228"/>
      <c r="VS228"/>
      <c r="VT228"/>
      <c r="VU228"/>
      <c r="VV228"/>
      <c r="VW228"/>
      <c r="VX228"/>
      <c r="VY228"/>
      <c r="VZ228"/>
      <c r="WA228"/>
      <c r="WB228"/>
      <c r="WC228"/>
      <c r="WD228"/>
      <c r="WE228"/>
      <c r="WF228"/>
      <c r="WG228"/>
      <c r="WH228"/>
      <c r="WI228"/>
      <c r="WJ228"/>
      <c r="WK228"/>
      <c r="WL228"/>
      <c r="WM228"/>
      <c r="WN228"/>
      <c r="WO228"/>
      <c r="WP228"/>
      <c r="WQ228"/>
      <c r="WR228"/>
      <c r="WS228"/>
      <c r="WT228"/>
      <c r="WU228"/>
      <c r="WV228"/>
      <c r="WW228"/>
      <c r="WX228"/>
      <c r="WY228"/>
      <c r="WZ228"/>
      <c r="XA228"/>
      <c r="XB228"/>
      <c r="XC228"/>
      <c r="XD228"/>
      <c r="XE228"/>
      <c r="XF228"/>
      <c r="XG228"/>
      <c r="XH228"/>
      <c r="XI228"/>
      <c r="XJ228"/>
      <c r="XK228"/>
      <c r="XL228"/>
      <c r="XM228"/>
      <c r="XN228"/>
      <c r="XO228"/>
      <c r="XP228"/>
      <c r="XQ228"/>
      <c r="XR228"/>
      <c r="XS228"/>
      <c r="XT228"/>
      <c r="XU228"/>
      <c r="XV228"/>
      <c r="XW228"/>
      <c r="XX228"/>
      <c r="XY228"/>
      <c r="XZ228"/>
      <c r="YA228"/>
      <c r="YB228"/>
      <c r="YC228"/>
      <c r="YD228"/>
      <c r="YE228"/>
      <c r="YF228"/>
      <c r="YG228"/>
      <c r="YH228"/>
      <c r="YI228"/>
      <c r="YJ228"/>
      <c r="YK228"/>
      <c r="YL228"/>
      <c r="YM228"/>
      <c r="YN228"/>
      <c r="YO228"/>
      <c r="YP228"/>
      <c r="YQ228"/>
      <c r="YR228"/>
      <c r="YS228"/>
      <c r="YT228"/>
      <c r="YU228"/>
      <c r="YV228"/>
      <c r="YW228"/>
      <c r="YX228"/>
      <c r="YY228"/>
      <c r="YZ228"/>
      <c r="ZA228"/>
    </row>
    <row r="229" spans="1:677" outlineLevel="1">
      <c r="A229" s="419" t="s">
        <v>908</v>
      </c>
      <c r="B229" s="84" t="str">
        <f>"-"</f>
        <v>-</v>
      </c>
      <c r="D229" s="62">
        <f t="shared" si="26"/>
        <v>2</v>
      </c>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31"/>
      <c r="AH229" s="31"/>
      <c r="AK229" s="46"/>
      <c r="AM229" s="419" t="s">
        <v>112</v>
      </c>
      <c r="AN229"/>
      <c r="AO229"/>
      <c r="AP229"/>
      <c r="AQ229"/>
      <c r="AR229" s="419" t="s">
        <v>112</v>
      </c>
      <c r="AS229" s="1"/>
      <c r="AY229"/>
      <c r="AZ229"/>
      <c r="BA229"/>
      <c r="BB229"/>
      <c r="BC229"/>
      <c r="BD229"/>
      <c r="BE229"/>
      <c r="BF229"/>
      <c r="BG229"/>
      <c r="BH229"/>
      <c r="BI229"/>
      <c r="BJ229"/>
      <c r="BK229"/>
      <c r="BL229"/>
      <c r="BM229"/>
      <c r="BN229"/>
      <c r="BO229"/>
      <c r="BP229"/>
      <c r="BQ229"/>
      <c r="BR229"/>
      <c r="BS229"/>
      <c r="BT229"/>
      <c r="BU229" s="204"/>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c r="IT229"/>
      <c r="IU229"/>
      <c r="IV229"/>
      <c r="IW229"/>
      <c r="IX229"/>
      <c r="IY229"/>
      <c r="IZ229"/>
      <c r="JA229"/>
      <c r="JB229"/>
      <c r="JC229"/>
      <c r="JD229"/>
      <c r="JE229"/>
      <c r="JF229"/>
      <c r="JG229"/>
      <c r="JH229"/>
      <c r="JI229"/>
      <c r="JJ229"/>
      <c r="JK229"/>
      <c r="JL229"/>
      <c r="JM229"/>
      <c r="JN229"/>
      <c r="JO229"/>
      <c r="JP229"/>
      <c r="JQ229"/>
      <c r="JR229"/>
      <c r="JS229"/>
      <c r="JT229"/>
      <c r="JU229"/>
      <c r="JV229"/>
      <c r="JW229"/>
      <c r="JX229"/>
      <c r="JY229"/>
      <c r="JZ229"/>
      <c r="KA229"/>
      <c r="KB229"/>
      <c r="KC229"/>
      <c r="KD229"/>
      <c r="KE229"/>
      <c r="KF229"/>
      <c r="KG229"/>
      <c r="KH229"/>
      <c r="KI229"/>
      <c r="KJ229"/>
      <c r="KK229"/>
      <c r="KL229"/>
      <c r="KM229"/>
      <c r="KN229"/>
      <c r="KO229"/>
      <c r="KP229"/>
      <c r="KQ229"/>
      <c r="KR229"/>
      <c r="KS229"/>
      <c r="KT229"/>
      <c r="KU229"/>
      <c r="KV229"/>
      <c r="KW229"/>
      <c r="KX229"/>
      <c r="KY229"/>
      <c r="KZ229"/>
      <c r="LA229"/>
      <c r="LB229"/>
      <c r="LC229"/>
      <c r="LD229"/>
      <c r="LE229"/>
      <c r="LF229"/>
      <c r="LG229"/>
      <c r="LH229"/>
      <c r="LI229"/>
      <c r="LJ229"/>
      <c r="LK229"/>
      <c r="LL229"/>
      <c r="LM229"/>
      <c r="LN229"/>
      <c r="LO229"/>
      <c r="LP229"/>
      <c r="LQ229"/>
      <c r="LR229"/>
      <c r="LS229"/>
      <c r="LT229"/>
      <c r="LU229"/>
      <c r="LV229"/>
      <c r="LW229"/>
      <c r="LX229"/>
      <c r="LY229"/>
      <c r="LZ229"/>
      <c r="MA229"/>
      <c r="MB229"/>
      <c r="MC229"/>
      <c r="MD229"/>
      <c r="ME229"/>
      <c r="MF229"/>
      <c r="MG229"/>
      <c r="MH229"/>
      <c r="MI229"/>
      <c r="MJ229"/>
      <c r="MK229"/>
      <c r="ML229"/>
      <c r="MM229"/>
      <c r="MN229"/>
      <c r="MO229"/>
      <c r="MP229"/>
      <c r="MQ229"/>
      <c r="MR229"/>
      <c r="MS229"/>
      <c r="MT229"/>
      <c r="MU229"/>
      <c r="MV229"/>
      <c r="MW229"/>
      <c r="MX229"/>
      <c r="MY229"/>
      <c r="MZ229"/>
      <c r="NA229"/>
      <c r="NB229"/>
      <c r="NC229"/>
      <c r="ND229"/>
      <c r="NE229"/>
      <c r="NF229"/>
      <c r="NG229"/>
      <c r="NH229"/>
      <c r="NI229"/>
      <c r="NJ229"/>
      <c r="NK229"/>
      <c r="NL229"/>
      <c r="NM229"/>
      <c r="NN229"/>
      <c r="NO229"/>
      <c r="NP229"/>
      <c r="NQ229"/>
      <c r="NR229"/>
      <c r="NS229"/>
      <c r="NT229"/>
      <c r="NU229"/>
      <c r="NV229"/>
      <c r="NW229"/>
      <c r="NX229"/>
      <c r="NY229"/>
      <c r="NZ229"/>
      <c r="OA229"/>
      <c r="OB229"/>
      <c r="OC229"/>
      <c r="OD229"/>
      <c r="OE229"/>
      <c r="OF229"/>
      <c r="OG229"/>
      <c r="OH229"/>
      <c r="OI229"/>
      <c r="OJ229"/>
      <c r="OK229"/>
      <c r="OL229"/>
      <c r="OM229"/>
      <c r="ON229"/>
      <c r="OO229"/>
      <c r="OP229"/>
      <c r="OQ229"/>
      <c r="OR229"/>
      <c r="OS229"/>
      <c r="OT229"/>
      <c r="OU229"/>
      <c r="OV229"/>
      <c r="OW229"/>
      <c r="OX229"/>
      <c r="OY229"/>
      <c r="OZ229"/>
      <c r="PA229"/>
      <c r="PB229"/>
      <c r="PC229"/>
      <c r="PD229"/>
      <c r="PE229"/>
      <c r="PF229"/>
      <c r="PG229"/>
      <c r="PH229"/>
      <c r="PI229"/>
      <c r="PJ229"/>
      <c r="PK229"/>
      <c r="PL229"/>
      <c r="PM229"/>
      <c r="PN229"/>
      <c r="PO229"/>
      <c r="PP229"/>
      <c r="PQ229"/>
      <c r="PR229"/>
      <c r="PS229"/>
      <c r="PT229"/>
      <c r="PU229"/>
      <c r="PV229"/>
      <c r="PW229"/>
      <c r="PX229"/>
      <c r="PY229"/>
      <c r="PZ229"/>
      <c r="QA229"/>
      <c r="QB229"/>
      <c r="QC229"/>
      <c r="QD229"/>
      <c r="QE229"/>
      <c r="QF229"/>
      <c r="QG229"/>
      <c r="QH229"/>
      <c r="QI229"/>
      <c r="QJ229"/>
      <c r="QK229"/>
      <c r="QL229"/>
      <c r="QM229"/>
      <c r="QN229"/>
      <c r="QO229"/>
      <c r="QP229"/>
      <c r="QQ229"/>
      <c r="QR229"/>
      <c r="QS229"/>
      <c r="QT229"/>
      <c r="QU229"/>
      <c r="QV229"/>
      <c r="QW229"/>
      <c r="QX229"/>
      <c r="QY229"/>
      <c r="QZ229"/>
      <c r="RA229"/>
      <c r="RB229"/>
      <c r="RC229"/>
      <c r="RD229"/>
      <c r="RE229"/>
      <c r="RF229"/>
      <c r="RG229"/>
      <c r="RH229"/>
      <c r="RI229"/>
      <c r="RJ229"/>
      <c r="RK229"/>
      <c r="RL229"/>
      <c r="RM229"/>
      <c r="RN229"/>
      <c r="RO229"/>
      <c r="RP229"/>
      <c r="RQ229"/>
      <c r="RR229"/>
      <c r="RS229"/>
      <c r="RT229"/>
      <c r="RU229"/>
      <c r="RV229"/>
      <c r="RW229"/>
      <c r="RX229"/>
      <c r="RY229"/>
      <c r="RZ229"/>
      <c r="SA229"/>
      <c r="SB229"/>
      <c r="SC229"/>
      <c r="SD229"/>
      <c r="SE229"/>
      <c r="SF229"/>
      <c r="SG229"/>
      <c r="SH229"/>
      <c r="SI229"/>
      <c r="SJ229"/>
      <c r="SK229"/>
      <c r="SL229"/>
      <c r="SM229"/>
      <c r="SN229"/>
      <c r="SO229"/>
      <c r="SP229"/>
      <c r="SQ229"/>
      <c r="SR229"/>
      <c r="SS229"/>
      <c r="ST229"/>
      <c r="SU229"/>
      <c r="SV229"/>
      <c r="SW229"/>
      <c r="SX229"/>
      <c r="SY229"/>
      <c r="SZ229"/>
      <c r="TA229"/>
      <c r="TB229"/>
      <c r="TC229"/>
      <c r="TD229"/>
      <c r="TE229"/>
      <c r="TF229"/>
      <c r="TG229"/>
      <c r="TH229"/>
      <c r="TI229"/>
      <c r="TJ229"/>
      <c r="TK229"/>
      <c r="TL229"/>
      <c r="TM229"/>
      <c r="TN229"/>
      <c r="TO229"/>
      <c r="TP229"/>
      <c r="TQ229"/>
      <c r="TR229"/>
      <c r="TS229"/>
      <c r="TT229"/>
      <c r="TU229"/>
      <c r="TV229"/>
      <c r="TW229"/>
      <c r="TX229"/>
      <c r="TY229"/>
      <c r="TZ229"/>
      <c r="UA229"/>
      <c r="UB229"/>
      <c r="UC229"/>
      <c r="UD229"/>
      <c r="UE229"/>
      <c r="UF229"/>
      <c r="UG229"/>
      <c r="UH229"/>
      <c r="UI229"/>
      <c r="UJ229"/>
      <c r="UK229"/>
      <c r="UL229"/>
      <c r="UM229"/>
      <c r="UN229"/>
      <c r="UO229"/>
      <c r="UP229"/>
      <c r="UQ229"/>
      <c r="UR229"/>
      <c r="US229"/>
      <c r="UT229"/>
      <c r="UU229"/>
      <c r="UV229"/>
      <c r="UW229"/>
      <c r="UX229"/>
      <c r="UY229"/>
      <c r="UZ229"/>
      <c r="VA229"/>
      <c r="VB229"/>
      <c r="VC229"/>
      <c r="VD229"/>
      <c r="VE229"/>
      <c r="VF229"/>
      <c r="VG229"/>
      <c r="VH229"/>
      <c r="VI229"/>
      <c r="VJ229"/>
      <c r="VK229"/>
      <c r="VL229"/>
      <c r="VM229"/>
      <c r="VN229"/>
      <c r="VO229"/>
      <c r="VP229"/>
      <c r="VQ229"/>
      <c r="VR229"/>
      <c r="VS229"/>
      <c r="VT229"/>
      <c r="VU229"/>
      <c r="VV229"/>
      <c r="VW229"/>
      <c r="VX229"/>
      <c r="VY229"/>
      <c r="VZ229"/>
      <c r="WA229"/>
      <c r="WB229"/>
      <c r="WC229"/>
      <c r="WD229"/>
      <c r="WE229"/>
      <c r="WF229"/>
      <c r="WG229"/>
      <c r="WH229"/>
      <c r="WI229"/>
      <c r="WJ229"/>
      <c r="WK229"/>
      <c r="WL229"/>
      <c r="WM229"/>
      <c r="WN229"/>
      <c r="WO229"/>
      <c r="WP229"/>
      <c r="WQ229"/>
      <c r="WR229"/>
      <c r="WS229"/>
      <c r="WT229"/>
      <c r="WU229"/>
      <c r="WV229"/>
      <c r="WW229"/>
      <c r="WX229"/>
      <c r="WY229"/>
      <c r="WZ229"/>
      <c r="XA229"/>
      <c r="XB229"/>
      <c r="XC229"/>
      <c r="XD229"/>
      <c r="XE229"/>
      <c r="XF229"/>
      <c r="XG229"/>
      <c r="XH229"/>
      <c r="XI229"/>
      <c r="XJ229"/>
      <c r="XK229"/>
      <c r="XL229"/>
      <c r="XM229"/>
      <c r="XN229"/>
      <c r="XO229"/>
      <c r="XP229"/>
      <c r="XQ229"/>
      <c r="XR229"/>
      <c r="XS229"/>
      <c r="XT229"/>
      <c r="XU229"/>
      <c r="XV229"/>
      <c r="XW229"/>
      <c r="XX229"/>
      <c r="XY229"/>
      <c r="XZ229"/>
      <c r="YA229"/>
      <c r="YB229"/>
      <c r="YC229"/>
      <c r="YD229"/>
      <c r="YE229"/>
      <c r="YF229"/>
      <c r="YG229"/>
      <c r="YH229"/>
      <c r="YI229"/>
      <c r="YJ229"/>
      <c r="YK229"/>
      <c r="YL229"/>
      <c r="YM229"/>
      <c r="YN229"/>
      <c r="YO229"/>
      <c r="YP229"/>
      <c r="YQ229"/>
      <c r="YR229"/>
      <c r="YS229"/>
      <c r="YT229"/>
      <c r="YU229"/>
      <c r="YV229"/>
      <c r="YW229"/>
      <c r="YX229"/>
      <c r="YY229"/>
      <c r="YZ229"/>
      <c r="ZA229"/>
    </row>
    <row r="230" spans="1:677" ht="12.75" customHeight="1">
      <c r="A230" s="3" t="s">
        <v>949</v>
      </c>
      <c r="B230" s="84" t="str">
        <f t="shared" si="27"/>
        <v>-</v>
      </c>
      <c r="D230" s="62">
        <f t="shared" si="26"/>
        <v>2</v>
      </c>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H230" s="3" t="s">
        <v>110</v>
      </c>
      <c r="AI230" s="15"/>
      <c r="AK230" s="46"/>
      <c r="AN230"/>
      <c r="AO230"/>
      <c r="AP230"/>
      <c r="AQ230"/>
      <c r="AR230" s="3" t="s">
        <v>207</v>
      </c>
      <c r="AS230" s="1"/>
      <c r="AY230"/>
      <c r="AZ230"/>
      <c r="BA230"/>
      <c r="BB230"/>
      <c r="BC230"/>
      <c r="BD230"/>
      <c r="BE230"/>
      <c r="BF230"/>
      <c r="BG230"/>
      <c r="BH230"/>
      <c r="BI230"/>
      <c r="BJ230"/>
      <c r="BK230"/>
      <c r="BL230"/>
      <c r="BM230"/>
      <c r="BN230"/>
      <c r="BO230"/>
      <c r="BP230"/>
      <c r="BQ230"/>
      <c r="BR230"/>
      <c r="BS230"/>
      <c r="BT230"/>
      <c r="BU230" s="204"/>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c r="IR230"/>
      <c r="IS230"/>
      <c r="IT230"/>
      <c r="IU230"/>
      <c r="IV230"/>
      <c r="IW230"/>
      <c r="IX230"/>
      <c r="IY230"/>
      <c r="IZ230"/>
      <c r="JA230"/>
      <c r="JB230"/>
      <c r="JC230"/>
      <c r="JD230"/>
      <c r="JE230"/>
      <c r="JF230"/>
      <c r="JG230"/>
      <c r="JH230"/>
      <c r="JI230"/>
      <c r="JJ230"/>
      <c r="JK230"/>
      <c r="JL230"/>
      <c r="JM230"/>
      <c r="JN230"/>
      <c r="JO230"/>
      <c r="JP230"/>
      <c r="JQ230"/>
      <c r="JR230"/>
      <c r="JS230"/>
      <c r="JT230"/>
      <c r="JU230"/>
      <c r="JV230"/>
      <c r="JW230"/>
      <c r="JX230"/>
      <c r="JY230"/>
      <c r="JZ230"/>
      <c r="KA230"/>
      <c r="KB230"/>
      <c r="KC230"/>
      <c r="KD230"/>
      <c r="KE230"/>
      <c r="KF230"/>
      <c r="KG230"/>
      <c r="KH230"/>
      <c r="KI230"/>
      <c r="KJ230"/>
      <c r="KK230"/>
      <c r="KL230"/>
      <c r="KM230"/>
      <c r="KN230"/>
      <c r="KO230"/>
      <c r="KP230"/>
      <c r="KQ230"/>
      <c r="KR230"/>
      <c r="KS230"/>
      <c r="KT230"/>
      <c r="KU230"/>
      <c r="KV230"/>
      <c r="KW230"/>
      <c r="KX230"/>
      <c r="KY230"/>
      <c r="KZ230"/>
      <c r="LA230"/>
      <c r="LB230"/>
      <c r="LC230"/>
      <c r="LD230"/>
      <c r="LE230"/>
      <c r="LF230"/>
      <c r="LG230"/>
      <c r="LH230"/>
      <c r="LI230"/>
      <c r="LJ230"/>
      <c r="LK230"/>
      <c r="LL230"/>
      <c r="LM230"/>
      <c r="LN230"/>
      <c r="LO230"/>
      <c r="LP230"/>
      <c r="LQ230"/>
      <c r="LR230"/>
      <c r="LS230"/>
      <c r="LT230"/>
      <c r="LU230"/>
      <c r="LV230"/>
      <c r="LW230"/>
      <c r="LX230"/>
      <c r="LY230"/>
      <c r="LZ230"/>
      <c r="MA230"/>
      <c r="MB230"/>
      <c r="MC230"/>
      <c r="MD230"/>
      <c r="ME230"/>
      <c r="MF230"/>
      <c r="MG230"/>
      <c r="MH230"/>
      <c r="MI230"/>
      <c r="MJ230"/>
      <c r="MK230"/>
      <c r="ML230"/>
      <c r="MM230"/>
      <c r="MN230"/>
      <c r="MO230"/>
      <c r="MP230"/>
      <c r="MQ230"/>
      <c r="MR230"/>
      <c r="MS230"/>
      <c r="MT230"/>
      <c r="MU230"/>
      <c r="MV230"/>
      <c r="MW230"/>
      <c r="MX230"/>
      <c r="MY230"/>
      <c r="MZ230"/>
      <c r="NA230"/>
      <c r="NB230"/>
      <c r="NC230"/>
      <c r="ND230"/>
      <c r="NE230"/>
      <c r="NF230"/>
      <c r="NG230"/>
      <c r="NH230"/>
      <c r="NI230"/>
      <c r="NJ230"/>
      <c r="NK230"/>
      <c r="NL230"/>
      <c r="NM230"/>
      <c r="NN230"/>
      <c r="NO230"/>
      <c r="NP230"/>
      <c r="NQ230"/>
      <c r="NR230"/>
      <c r="NS230"/>
      <c r="NT230"/>
      <c r="NU230"/>
      <c r="NV230"/>
      <c r="NW230"/>
      <c r="NX230"/>
      <c r="NY230"/>
      <c r="NZ230"/>
      <c r="OA230"/>
      <c r="OB230"/>
      <c r="OC230"/>
      <c r="OD230"/>
      <c r="OE230"/>
      <c r="OF230"/>
      <c r="OG230"/>
      <c r="OH230"/>
      <c r="OI230"/>
      <c r="OJ230"/>
      <c r="OK230"/>
      <c r="OL230"/>
      <c r="OM230"/>
      <c r="ON230"/>
      <c r="OO230"/>
      <c r="OP230"/>
      <c r="OQ230"/>
      <c r="OR230"/>
      <c r="OS230"/>
      <c r="OT230"/>
      <c r="OU230"/>
      <c r="OV230"/>
      <c r="OW230"/>
      <c r="OX230"/>
      <c r="OY230"/>
      <c r="OZ230"/>
      <c r="PA230"/>
      <c r="PB230"/>
      <c r="PC230"/>
      <c r="PD230"/>
      <c r="PE230"/>
      <c r="PF230"/>
      <c r="PG230"/>
      <c r="PH230"/>
      <c r="PI230"/>
      <c r="PJ230"/>
      <c r="PK230"/>
      <c r="PL230"/>
      <c r="PM230"/>
      <c r="PN230"/>
      <c r="PO230"/>
      <c r="PP230"/>
      <c r="PQ230"/>
      <c r="PR230"/>
      <c r="PS230"/>
      <c r="PT230"/>
      <c r="PU230"/>
      <c r="PV230"/>
      <c r="PW230"/>
      <c r="PX230"/>
      <c r="PY230"/>
      <c r="PZ230"/>
      <c r="QA230"/>
      <c r="QB230"/>
      <c r="QC230"/>
      <c r="QD230"/>
      <c r="QE230"/>
      <c r="QF230"/>
      <c r="QG230"/>
      <c r="QH230"/>
      <c r="QI230"/>
      <c r="QJ230"/>
      <c r="QK230"/>
      <c r="QL230"/>
      <c r="QM230"/>
      <c r="QN230"/>
      <c r="QO230"/>
      <c r="QP230"/>
      <c r="QQ230"/>
      <c r="QR230"/>
      <c r="QS230"/>
      <c r="QT230"/>
      <c r="QU230"/>
      <c r="QV230"/>
      <c r="QW230"/>
      <c r="QX230"/>
      <c r="QY230"/>
      <c r="QZ230"/>
      <c r="RA230"/>
      <c r="RB230"/>
      <c r="RC230"/>
      <c r="RD230"/>
      <c r="RE230"/>
      <c r="RF230"/>
      <c r="RG230"/>
      <c r="RH230"/>
      <c r="RI230"/>
      <c r="RJ230"/>
      <c r="RK230"/>
      <c r="RL230"/>
      <c r="RM230"/>
      <c r="RN230"/>
      <c r="RO230"/>
      <c r="RP230"/>
      <c r="RQ230"/>
      <c r="RR230"/>
      <c r="RS230"/>
      <c r="RT230"/>
      <c r="RU230"/>
      <c r="RV230"/>
      <c r="RW230"/>
      <c r="RX230"/>
      <c r="RY230"/>
      <c r="RZ230"/>
      <c r="SA230"/>
      <c r="SB230"/>
      <c r="SC230"/>
      <c r="SD230"/>
      <c r="SE230"/>
      <c r="SF230"/>
      <c r="SG230"/>
      <c r="SH230"/>
      <c r="SI230"/>
      <c r="SJ230"/>
      <c r="SK230"/>
      <c r="SL230"/>
      <c r="SM230"/>
      <c r="SN230"/>
      <c r="SO230"/>
      <c r="SP230"/>
      <c r="SQ230"/>
      <c r="SR230"/>
      <c r="SS230"/>
      <c r="ST230"/>
      <c r="SU230"/>
      <c r="SV230"/>
      <c r="SW230"/>
      <c r="SX230"/>
      <c r="SY230"/>
      <c r="SZ230"/>
      <c r="TA230"/>
      <c r="TB230"/>
      <c r="TC230"/>
      <c r="TD230"/>
      <c r="TE230"/>
      <c r="TF230"/>
      <c r="TG230"/>
      <c r="TH230"/>
      <c r="TI230"/>
      <c r="TJ230"/>
      <c r="TK230"/>
      <c r="TL230"/>
      <c r="TM230"/>
      <c r="TN230"/>
      <c r="TO230"/>
      <c r="TP230"/>
      <c r="TQ230"/>
      <c r="TR230"/>
      <c r="TS230"/>
      <c r="TT230"/>
      <c r="TU230"/>
      <c r="TV230"/>
      <c r="TW230"/>
      <c r="TX230"/>
      <c r="TY230"/>
      <c r="TZ230"/>
      <c r="UA230"/>
      <c r="UB230"/>
      <c r="UC230"/>
      <c r="UD230"/>
      <c r="UE230"/>
      <c r="UF230"/>
      <c r="UG230"/>
      <c r="UH230"/>
      <c r="UI230"/>
      <c r="UJ230"/>
      <c r="UK230"/>
      <c r="UL230"/>
      <c r="UM230"/>
      <c r="UN230"/>
      <c r="UO230"/>
      <c r="UP230"/>
      <c r="UQ230"/>
      <c r="UR230"/>
      <c r="US230"/>
      <c r="UT230"/>
      <c r="UU230"/>
      <c r="UV230"/>
      <c r="UW230"/>
      <c r="UX230"/>
      <c r="UY230"/>
      <c r="UZ230"/>
      <c r="VA230"/>
      <c r="VB230"/>
      <c r="VC230"/>
      <c r="VD230"/>
      <c r="VE230"/>
      <c r="VF230"/>
      <c r="VG230"/>
      <c r="VH230"/>
      <c r="VI230"/>
      <c r="VJ230"/>
      <c r="VK230"/>
      <c r="VL230"/>
      <c r="VM230"/>
      <c r="VN230"/>
      <c r="VO230"/>
      <c r="VP230"/>
      <c r="VQ230"/>
      <c r="VR230"/>
      <c r="VS230"/>
      <c r="VT230"/>
      <c r="VU230"/>
      <c r="VV230"/>
      <c r="VW230"/>
      <c r="VX230"/>
      <c r="VY230"/>
      <c r="VZ230"/>
      <c r="WA230"/>
      <c r="WB230"/>
      <c r="WC230"/>
      <c r="WD230"/>
      <c r="WE230"/>
      <c r="WF230"/>
      <c r="WG230"/>
      <c r="WH230"/>
      <c r="WI230"/>
      <c r="WJ230"/>
      <c r="WK230"/>
      <c r="WL230"/>
      <c r="WM230"/>
      <c r="WN230"/>
      <c r="WO230"/>
      <c r="WP230"/>
      <c r="WQ230"/>
      <c r="WR230"/>
      <c r="WS230"/>
      <c r="WT230"/>
      <c r="WU230"/>
      <c r="WV230"/>
      <c r="WW230"/>
      <c r="WX230"/>
      <c r="WY230"/>
      <c r="WZ230"/>
      <c r="XA230"/>
      <c r="XB230"/>
      <c r="XC230"/>
      <c r="XD230"/>
      <c r="XE230"/>
      <c r="XF230"/>
      <c r="XG230"/>
      <c r="XH230"/>
      <c r="XI230"/>
      <c r="XJ230"/>
      <c r="XK230"/>
      <c r="XL230"/>
      <c r="XM230"/>
      <c r="XN230"/>
      <c r="XO230"/>
      <c r="XP230"/>
      <c r="XQ230"/>
      <c r="XR230"/>
      <c r="XS230"/>
      <c r="XT230"/>
      <c r="XU230"/>
      <c r="XV230"/>
      <c r="XW230"/>
      <c r="XX230"/>
      <c r="XY230"/>
      <c r="XZ230"/>
      <c r="YA230"/>
      <c r="YB230"/>
      <c r="YC230"/>
      <c r="YD230"/>
      <c r="YE230"/>
      <c r="YF230"/>
      <c r="YG230"/>
      <c r="YH230"/>
      <c r="YI230"/>
      <c r="YJ230"/>
      <c r="YK230"/>
      <c r="YL230"/>
      <c r="YM230"/>
      <c r="YN230"/>
      <c r="YO230"/>
      <c r="YP230"/>
      <c r="YQ230"/>
      <c r="YR230"/>
      <c r="YS230"/>
      <c r="YT230"/>
      <c r="YU230"/>
      <c r="YV230"/>
      <c r="YW230"/>
      <c r="YX230"/>
      <c r="YY230"/>
      <c r="YZ230"/>
      <c r="ZA230"/>
    </row>
    <row r="231" spans="1:677" ht="12.75" customHeight="1">
      <c r="A231" s="7" t="s">
        <v>0</v>
      </c>
      <c r="B231" s="84" t="str">
        <f t="shared" si="27"/>
        <v>-</v>
      </c>
      <c r="D231" s="62">
        <f t="shared" si="26"/>
        <v>2</v>
      </c>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H231" s="7" t="s">
        <v>219</v>
      </c>
      <c r="AI231" s="15"/>
      <c r="AN231"/>
      <c r="AO231"/>
      <c r="AP231"/>
      <c r="AQ231"/>
      <c r="AR231" s="7" t="s">
        <v>219</v>
      </c>
      <c r="AS231" s="1"/>
      <c r="AY231"/>
      <c r="AZ231"/>
      <c r="BA231"/>
      <c r="BB231"/>
      <c r="BC231"/>
      <c r="BD231"/>
      <c r="BE231"/>
      <c r="BF231"/>
      <c r="BG231"/>
      <c r="BH231"/>
      <c r="BI231"/>
      <c r="BJ231"/>
      <c r="BK231"/>
      <c r="BL231"/>
      <c r="BM231"/>
      <c r="BN231"/>
      <c r="BO231"/>
      <c r="BP231"/>
      <c r="BQ231"/>
      <c r="BR231"/>
      <c r="BS231"/>
      <c r="BT231"/>
      <c r="BU231" s="204"/>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c r="IQ231"/>
      <c r="IR231"/>
      <c r="IS231"/>
      <c r="IT231"/>
      <c r="IU231"/>
      <c r="IV231"/>
      <c r="IW231"/>
      <c r="IX231"/>
      <c r="IY231"/>
      <c r="IZ231"/>
      <c r="JA231"/>
      <c r="JB231"/>
      <c r="JC231"/>
      <c r="JD231"/>
      <c r="JE231"/>
      <c r="JF231"/>
      <c r="JG231"/>
      <c r="JH231"/>
      <c r="JI231"/>
      <c r="JJ231"/>
      <c r="JK231"/>
      <c r="JL231"/>
      <c r="JM231"/>
      <c r="JN231"/>
      <c r="JO231"/>
      <c r="JP231"/>
      <c r="JQ231"/>
      <c r="JR231"/>
      <c r="JS231"/>
      <c r="JT231"/>
      <c r="JU231"/>
      <c r="JV231"/>
      <c r="JW231"/>
      <c r="JX231"/>
      <c r="JY231"/>
      <c r="JZ231"/>
      <c r="KA231"/>
      <c r="KB231"/>
      <c r="KC231"/>
      <c r="KD231"/>
      <c r="KE231"/>
      <c r="KF231"/>
      <c r="KG231"/>
      <c r="KH231"/>
      <c r="KI231"/>
      <c r="KJ231"/>
      <c r="KK231"/>
      <c r="KL231"/>
      <c r="KM231"/>
      <c r="KN231"/>
      <c r="KO231"/>
      <c r="KP231"/>
      <c r="KQ231"/>
      <c r="KR231"/>
      <c r="KS231"/>
      <c r="KT231"/>
      <c r="KU231"/>
      <c r="KV231"/>
      <c r="KW231"/>
      <c r="KX231"/>
      <c r="KY231"/>
      <c r="KZ231"/>
      <c r="LA231"/>
      <c r="LB231"/>
      <c r="LC231"/>
      <c r="LD231"/>
      <c r="LE231"/>
      <c r="LF231"/>
      <c r="LG231"/>
      <c r="LH231"/>
      <c r="LI231"/>
      <c r="LJ231"/>
      <c r="LK231"/>
      <c r="LL231"/>
      <c r="LM231"/>
      <c r="LN231"/>
      <c r="LO231"/>
      <c r="LP231"/>
      <c r="LQ231"/>
      <c r="LR231"/>
      <c r="LS231"/>
      <c r="LT231"/>
      <c r="LU231"/>
      <c r="LV231"/>
      <c r="LW231"/>
      <c r="LX231"/>
      <c r="LY231"/>
      <c r="LZ231"/>
      <c r="MA231"/>
      <c r="MB231"/>
      <c r="MC231"/>
      <c r="MD231"/>
      <c r="ME231"/>
      <c r="MF231"/>
      <c r="MG231"/>
      <c r="MH231"/>
      <c r="MI231"/>
      <c r="MJ231"/>
      <c r="MK231"/>
      <c r="ML231"/>
      <c r="MM231"/>
      <c r="MN231"/>
      <c r="MO231"/>
      <c r="MP231"/>
      <c r="MQ231"/>
      <c r="MR231"/>
      <c r="MS231"/>
      <c r="MT231"/>
      <c r="MU231"/>
      <c r="MV231"/>
      <c r="MW231"/>
      <c r="MX231"/>
      <c r="MY231"/>
      <c r="MZ231"/>
      <c r="NA231"/>
      <c r="NB231"/>
      <c r="NC231"/>
      <c r="ND231"/>
      <c r="NE231"/>
      <c r="NF231"/>
      <c r="NG231"/>
      <c r="NH231"/>
      <c r="NI231"/>
      <c r="NJ231"/>
      <c r="NK231"/>
      <c r="NL231"/>
      <c r="NM231"/>
      <c r="NN231"/>
      <c r="NO231"/>
      <c r="NP231"/>
      <c r="NQ231"/>
      <c r="NR231"/>
      <c r="NS231"/>
      <c r="NT231"/>
      <c r="NU231"/>
      <c r="NV231"/>
      <c r="NW231"/>
      <c r="NX231"/>
      <c r="NY231"/>
      <c r="NZ231"/>
      <c r="OA231"/>
      <c r="OB231"/>
      <c r="OC231"/>
      <c r="OD231"/>
      <c r="OE231"/>
      <c r="OF231"/>
      <c r="OG231"/>
      <c r="OH231"/>
      <c r="OI231"/>
      <c r="OJ231"/>
      <c r="OK231"/>
      <c r="OL231"/>
      <c r="OM231"/>
      <c r="ON231"/>
      <c r="OO231"/>
      <c r="OP231"/>
      <c r="OQ231"/>
      <c r="OR231"/>
      <c r="OS231"/>
      <c r="OT231"/>
      <c r="OU231"/>
      <c r="OV231"/>
      <c r="OW231"/>
      <c r="OX231"/>
      <c r="OY231"/>
      <c r="OZ231"/>
      <c r="PA231"/>
      <c r="PB231"/>
      <c r="PC231"/>
      <c r="PD231"/>
      <c r="PE231"/>
      <c r="PF231"/>
      <c r="PG231"/>
      <c r="PH231"/>
      <c r="PI231"/>
      <c r="PJ231"/>
      <c r="PK231"/>
      <c r="PL231"/>
      <c r="PM231"/>
      <c r="PN231"/>
      <c r="PO231"/>
      <c r="PP231"/>
      <c r="PQ231"/>
      <c r="PR231"/>
      <c r="PS231"/>
      <c r="PT231"/>
      <c r="PU231"/>
      <c r="PV231"/>
      <c r="PW231"/>
      <c r="PX231"/>
      <c r="PY231"/>
      <c r="PZ231"/>
      <c r="QA231"/>
      <c r="QB231"/>
      <c r="QC231"/>
      <c r="QD231"/>
      <c r="QE231"/>
      <c r="QF231"/>
      <c r="QG231"/>
      <c r="QH231"/>
      <c r="QI231"/>
      <c r="QJ231"/>
      <c r="QK231"/>
      <c r="QL231"/>
      <c r="QM231"/>
      <c r="QN231"/>
      <c r="QO231"/>
      <c r="QP231"/>
      <c r="QQ231"/>
      <c r="QR231"/>
      <c r="QS231"/>
      <c r="QT231"/>
      <c r="QU231"/>
      <c r="QV231"/>
      <c r="QW231"/>
      <c r="QX231"/>
      <c r="QY231"/>
      <c r="QZ231"/>
      <c r="RA231"/>
      <c r="RB231"/>
      <c r="RC231"/>
      <c r="RD231"/>
      <c r="RE231"/>
      <c r="RF231"/>
      <c r="RG231"/>
      <c r="RH231"/>
      <c r="RI231"/>
      <c r="RJ231"/>
      <c r="RK231"/>
      <c r="RL231"/>
      <c r="RM231"/>
      <c r="RN231"/>
      <c r="RO231"/>
      <c r="RP231"/>
      <c r="RQ231"/>
      <c r="RR231"/>
      <c r="RS231"/>
      <c r="RT231"/>
      <c r="RU231"/>
      <c r="RV231"/>
      <c r="RW231"/>
      <c r="RX231"/>
      <c r="RY231"/>
      <c r="RZ231"/>
      <c r="SA231"/>
      <c r="SB231"/>
      <c r="SC231"/>
      <c r="SD231"/>
      <c r="SE231"/>
      <c r="SF231"/>
      <c r="SG231"/>
      <c r="SH231"/>
      <c r="SI231"/>
      <c r="SJ231"/>
      <c r="SK231"/>
      <c r="SL231"/>
      <c r="SM231"/>
      <c r="SN231"/>
      <c r="SO231"/>
      <c r="SP231"/>
      <c r="SQ231"/>
      <c r="SR231"/>
      <c r="SS231"/>
      <c r="ST231"/>
      <c r="SU231"/>
      <c r="SV231"/>
      <c r="SW231"/>
      <c r="SX231"/>
      <c r="SY231"/>
      <c r="SZ231"/>
      <c r="TA231"/>
      <c r="TB231"/>
      <c r="TC231"/>
      <c r="TD231"/>
      <c r="TE231"/>
      <c r="TF231"/>
      <c r="TG231"/>
      <c r="TH231"/>
      <c r="TI231"/>
      <c r="TJ231"/>
      <c r="TK231"/>
      <c r="TL231"/>
      <c r="TM231"/>
      <c r="TN231"/>
      <c r="TO231"/>
      <c r="TP231"/>
      <c r="TQ231"/>
      <c r="TR231"/>
      <c r="TS231"/>
      <c r="TT231"/>
      <c r="TU231"/>
      <c r="TV231"/>
      <c r="TW231"/>
      <c r="TX231"/>
      <c r="TY231"/>
      <c r="TZ231"/>
      <c r="UA231"/>
      <c r="UB231"/>
      <c r="UC231"/>
      <c r="UD231"/>
      <c r="UE231"/>
      <c r="UF231"/>
      <c r="UG231"/>
      <c r="UH231"/>
      <c r="UI231"/>
      <c r="UJ231"/>
      <c r="UK231"/>
      <c r="UL231"/>
      <c r="UM231"/>
      <c r="UN231"/>
      <c r="UO231"/>
      <c r="UP231"/>
      <c r="UQ231"/>
      <c r="UR231"/>
      <c r="US231"/>
      <c r="UT231"/>
      <c r="UU231"/>
      <c r="UV231"/>
      <c r="UW231"/>
      <c r="UX231"/>
      <c r="UY231"/>
      <c r="UZ231"/>
      <c r="VA231"/>
      <c r="VB231"/>
      <c r="VC231"/>
      <c r="VD231"/>
      <c r="VE231"/>
      <c r="VF231"/>
      <c r="VG231"/>
      <c r="VH231"/>
      <c r="VI231"/>
      <c r="VJ231"/>
      <c r="VK231"/>
      <c r="VL231"/>
      <c r="VM231"/>
      <c r="VN231"/>
      <c r="VO231"/>
      <c r="VP231"/>
      <c r="VQ231"/>
      <c r="VR231"/>
      <c r="VS231"/>
      <c r="VT231"/>
      <c r="VU231"/>
      <c r="VV231"/>
      <c r="VW231"/>
      <c r="VX231"/>
      <c r="VY231"/>
      <c r="VZ231"/>
      <c r="WA231"/>
      <c r="WB231"/>
      <c r="WC231"/>
      <c r="WD231"/>
      <c r="WE231"/>
      <c r="WF231"/>
      <c r="WG231"/>
      <c r="WH231"/>
      <c r="WI231"/>
      <c r="WJ231"/>
      <c r="WK231"/>
      <c r="WL231"/>
      <c r="WM231"/>
      <c r="WN231"/>
      <c r="WO231"/>
      <c r="WP231"/>
      <c r="WQ231"/>
      <c r="WR231"/>
      <c r="WS231"/>
      <c r="WT231"/>
      <c r="WU231"/>
      <c r="WV231"/>
      <c r="WW231"/>
      <c r="WX231"/>
      <c r="WY231"/>
      <c r="WZ231"/>
      <c r="XA231"/>
      <c r="XB231"/>
      <c r="XC231"/>
      <c r="XD231"/>
      <c r="XE231"/>
      <c r="XF231"/>
      <c r="XG231"/>
      <c r="XH231"/>
      <c r="XI231"/>
      <c r="XJ231"/>
      <c r="XK231"/>
      <c r="XL231"/>
      <c r="XM231"/>
      <c r="XN231"/>
      <c r="XO231"/>
      <c r="XP231"/>
      <c r="XQ231"/>
      <c r="XR231"/>
      <c r="XS231"/>
      <c r="XT231"/>
      <c r="XU231"/>
      <c r="XV231"/>
      <c r="XW231"/>
      <c r="XX231"/>
      <c r="XY231"/>
      <c r="XZ231"/>
      <c r="YA231"/>
      <c r="YB231"/>
      <c r="YC231"/>
      <c r="YD231"/>
      <c r="YE231"/>
      <c r="YF231"/>
      <c r="YG231"/>
      <c r="YH231"/>
      <c r="YI231"/>
      <c r="YJ231"/>
      <c r="YK231"/>
      <c r="YL231"/>
      <c r="YM231"/>
      <c r="YN231"/>
      <c r="YO231"/>
      <c r="YP231"/>
      <c r="YQ231"/>
      <c r="YR231"/>
      <c r="YS231"/>
      <c r="YT231"/>
      <c r="YU231"/>
      <c r="YV231"/>
      <c r="YW231"/>
      <c r="YX231"/>
      <c r="YY231"/>
      <c r="YZ231"/>
      <c r="ZA231"/>
    </row>
    <row r="232" spans="1:677" ht="12.75" customHeight="1">
      <c r="A232" s="59" t="s">
        <v>893</v>
      </c>
      <c r="B232" s="84" t="str">
        <f t="shared" si="27"/>
        <v>-</v>
      </c>
      <c r="D232" s="62">
        <f t="shared" si="26"/>
        <v>1</v>
      </c>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H232" s="15"/>
      <c r="AI232" s="15"/>
      <c r="AL232" s="46"/>
      <c r="AN232"/>
      <c r="AO232"/>
      <c r="AP232"/>
      <c r="AQ232"/>
      <c r="AR232" s="59" t="s">
        <v>910</v>
      </c>
      <c r="AS232" s="1"/>
      <c r="AY232"/>
      <c r="AZ232"/>
      <c r="BA232"/>
      <c r="BB232"/>
      <c r="BC232"/>
      <c r="BD232"/>
      <c r="BE232"/>
      <c r="BF232"/>
      <c r="BG232"/>
      <c r="BH232"/>
      <c r="BI232"/>
      <c r="BJ232"/>
      <c r="BK232"/>
      <c r="BL232"/>
      <c r="BM232"/>
      <c r="BN232"/>
      <c r="BO232"/>
      <c r="BP232"/>
      <c r="BQ232"/>
      <c r="BR232"/>
      <c r="BS232"/>
      <c r="BT232"/>
      <c r="BU232" s="204"/>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c r="IQ232"/>
      <c r="IR232"/>
      <c r="IS232"/>
      <c r="IT232"/>
      <c r="IU232"/>
      <c r="IV232"/>
      <c r="IW232"/>
      <c r="IX232"/>
      <c r="IY232"/>
      <c r="IZ232"/>
      <c r="JA232"/>
      <c r="JB232"/>
      <c r="JC232"/>
      <c r="JD232"/>
      <c r="JE232"/>
      <c r="JF232"/>
      <c r="JG232"/>
      <c r="JH232"/>
      <c r="JI232"/>
      <c r="JJ232"/>
      <c r="JK232"/>
      <c r="JL232"/>
      <c r="JM232"/>
      <c r="JN232"/>
      <c r="JO232"/>
      <c r="JP232"/>
      <c r="JQ232"/>
      <c r="JR232"/>
      <c r="JS232"/>
      <c r="JT232"/>
      <c r="JU232"/>
      <c r="JV232"/>
      <c r="JW232"/>
      <c r="JX232"/>
      <c r="JY232"/>
      <c r="JZ232"/>
      <c r="KA232"/>
      <c r="KB232"/>
      <c r="KC232"/>
      <c r="KD232"/>
      <c r="KE232"/>
      <c r="KF232"/>
      <c r="KG232"/>
      <c r="KH232"/>
      <c r="KI232"/>
      <c r="KJ232"/>
      <c r="KK232"/>
      <c r="KL232"/>
      <c r="KM232"/>
      <c r="KN232"/>
      <c r="KO232"/>
      <c r="KP232"/>
      <c r="KQ232"/>
      <c r="KR232"/>
      <c r="KS232"/>
      <c r="KT232"/>
      <c r="KU232"/>
      <c r="KV232"/>
      <c r="KW232"/>
      <c r="KX232"/>
      <c r="KY232"/>
      <c r="KZ232"/>
      <c r="LA232"/>
      <c r="LB232"/>
      <c r="LC232"/>
      <c r="LD232"/>
      <c r="LE232"/>
      <c r="LF232"/>
      <c r="LG232"/>
      <c r="LH232"/>
      <c r="LI232"/>
      <c r="LJ232"/>
      <c r="LK232"/>
      <c r="LL232"/>
      <c r="LM232"/>
      <c r="LN232"/>
      <c r="LO232"/>
      <c r="LP232"/>
      <c r="LQ232"/>
      <c r="LR232"/>
      <c r="LS232"/>
      <c r="LT232"/>
      <c r="LU232"/>
      <c r="LV232"/>
      <c r="LW232"/>
      <c r="LX232"/>
      <c r="LY232"/>
      <c r="LZ232"/>
      <c r="MA232"/>
      <c r="MB232"/>
      <c r="MC232"/>
      <c r="MD232"/>
      <c r="ME232"/>
      <c r="MF232"/>
      <c r="MG232"/>
      <c r="MH232"/>
      <c r="MI232"/>
      <c r="MJ232"/>
      <c r="MK232"/>
      <c r="ML232"/>
      <c r="MM232"/>
      <c r="MN232"/>
      <c r="MO232"/>
      <c r="MP232"/>
      <c r="MQ232"/>
      <c r="MR232"/>
      <c r="MS232"/>
      <c r="MT232"/>
      <c r="MU232"/>
      <c r="MV232"/>
      <c r="MW232"/>
      <c r="MX232"/>
      <c r="MY232"/>
      <c r="MZ232"/>
      <c r="NA232"/>
      <c r="NB232"/>
      <c r="NC232"/>
      <c r="ND232"/>
      <c r="NE232"/>
      <c r="NF232"/>
      <c r="NG232"/>
      <c r="NH232"/>
      <c r="NI232"/>
      <c r="NJ232"/>
      <c r="NK232"/>
      <c r="NL232"/>
      <c r="NM232"/>
      <c r="NN232"/>
      <c r="NO232"/>
      <c r="NP232"/>
      <c r="NQ232"/>
      <c r="NR232"/>
      <c r="NS232"/>
      <c r="NT232"/>
      <c r="NU232"/>
      <c r="NV232"/>
      <c r="NW232"/>
      <c r="NX232"/>
      <c r="NY232"/>
      <c r="NZ232"/>
      <c r="OA232"/>
      <c r="OB232"/>
      <c r="OC232"/>
      <c r="OD232"/>
      <c r="OE232"/>
      <c r="OF232"/>
      <c r="OG232"/>
      <c r="OH232"/>
      <c r="OI232"/>
      <c r="OJ232"/>
      <c r="OK232"/>
      <c r="OL232"/>
      <c r="OM232"/>
      <c r="ON232"/>
      <c r="OO232"/>
      <c r="OP232"/>
      <c r="OQ232"/>
      <c r="OR232"/>
      <c r="OS232"/>
      <c r="OT232"/>
      <c r="OU232"/>
      <c r="OV232"/>
      <c r="OW232"/>
      <c r="OX232"/>
      <c r="OY232"/>
      <c r="OZ232"/>
      <c r="PA232"/>
      <c r="PB232"/>
      <c r="PC232"/>
      <c r="PD232"/>
      <c r="PE232"/>
      <c r="PF232"/>
      <c r="PG232"/>
      <c r="PH232"/>
      <c r="PI232"/>
      <c r="PJ232"/>
      <c r="PK232"/>
      <c r="PL232"/>
      <c r="PM232"/>
      <c r="PN232"/>
      <c r="PO232"/>
      <c r="PP232"/>
      <c r="PQ232"/>
      <c r="PR232"/>
      <c r="PS232"/>
      <c r="PT232"/>
      <c r="PU232"/>
      <c r="PV232"/>
      <c r="PW232"/>
      <c r="PX232"/>
      <c r="PY232"/>
      <c r="PZ232"/>
      <c r="QA232"/>
      <c r="QB232"/>
      <c r="QC232"/>
      <c r="QD232"/>
      <c r="QE232"/>
      <c r="QF232"/>
      <c r="QG232"/>
      <c r="QH232"/>
      <c r="QI232"/>
      <c r="QJ232"/>
      <c r="QK232"/>
      <c r="QL232"/>
      <c r="QM232"/>
      <c r="QN232"/>
      <c r="QO232"/>
      <c r="QP232"/>
      <c r="QQ232"/>
      <c r="QR232"/>
      <c r="QS232"/>
      <c r="QT232"/>
      <c r="QU232"/>
      <c r="QV232"/>
      <c r="QW232"/>
      <c r="QX232"/>
      <c r="QY232"/>
      <c r="QZ232"/>
      <c r="RA232"/>
      <c r="RB232"/>
      <c r="RC232"/>
      <c r="RD232"/>
      <c r="RE232"/>
      <c r="RF232"/>
      <c r="RG232"/>
      <c r="RH232"/>
      <c r="RI232"/>
      <c r="RJ232"/>
      <c r="RK232"/>
      <c r="RL232"/>
      <c r="RM232"/>
      <c r="RN232"/>
      <c r="RO232"/>
      <c r="RP232"/>
      <c r="RQ232"/>
      <c r="RR232"/>
      <c r="RS232"/>
      <c r="RT232"/>
      <c r="RU232"/>
      <c r="RV232"/>
      <c r="RW232"/>
      <c r="RX232"/>
      <c r="RY232"/>
      <c r="RZ232"/>
      <c r="SA232"/>
      <c r="SB232"/>
      <c r="SC232"/>
      <c r="SD232"/>
      <c r="SE232"/>
      <c r="SF232"/>
      <c r="SG232"/>
      <c r="SH232"/>
      <c r="SI232"/>
      <c r="SJ232"/>
      <c r="SK232"/>
      <c r="SL232"/>
      <c r="SM232"/>
      <c r="SN232"/>
      <c r="SO232"/>
      <c r="SP232"/>
      <c r="SQ232"/>
      <c r="SR232"/>
      <c r="SS232"/>
      <c r="ST232"/>
      <c r="SU232"/>
      <c r="SV232"/>
      <c r="SW232"/>
      <c r="SX232"/>
      <c r="SY232"/>
      <c r="SZ232"/>
      <c r="TA232"/>
      <c r="TB232"/>
      <c r="TC232"/>
      <c r="TD232"/>
      <c r="TE232"/>
      <c r="TF232"/>
      <c r="TG232"/>
      <c r="TH232"/>
      <c r="TI232"/>
      <c r="TJ232"/>
      <c r="TK232"/>
      <c r="TL232"/>
      <c r="TM232"/>
      <c r="TN232"/>
      <c r="TO232"/>
      <c r="TP232"/>
      <c r="TQ232"/>
      <c r="TR232"/>
      <c r="TS232"/>
      <c r="TT232"/>
      <c r="TU232"/>
      <c r="TV232"/>
      <c r="TW232"/>
      <c r="TX232"/>
      <c r="TY232"/>
      <c r="TZ232"/>
      <c r="UA232"/>
      <c r="UB232"/>
      <c r="UC232"/>
      <c r="UD232"/>
      <c r="UE232"/>
      <c r="UF232"/>
      <c r="UG232"/>
      <c r="UH232"/>
      <c r="UI232"/>
      <c r="UJ232"/>
      <c r="UK232"/>
      <c r="UL232"/>
      <c r="UM232"/>
      <c r="UN232"/>
      <c r="UO232"/>
      <c r="UP232"/>
      <c r="UQ232"/>
      <c r="UR232"/>
      <c r="US232"/>
      <c r="UT232"/>
      <c r="UU232"/>
      <c r="UV232"/>
      <c r="UW232"/>
      <c r="UX232"/>
      <c r="UY232"/>
      <c r="UZ232"/>
      <c r="VA232"/>
      <c r="VB232"/>
      <c r="VC232"/>
      <c r="VD232"/>
      <c r="VE232"/>
      <c r="VF232"/>
      <c r="VG232"/>
      <c r="VH232"/>
      <c r="VI232"/>
      <c r="VJ232"/>
      <c r="VK232"/>
      <c r="VL232"/>
      <c r="VM232"/>
      <c r="VN232"/>
      <c r="VO232"/>
      <c r="VP232"/>
      <c r="VQ232"/>
      <c r="VR232"/>
      <c r="VS232"/>
      <c r="VT232"/>
      <c r="VU232"/>
      <c r="VV232"/>
      <c r="VW232"/>
      <c r="VX232"/>
      <c r="VY232"/>
      <c r="VZ232"/>
      <c r="WA232"/>
      <c r="WB232"/>
      <c r="WC232"/>
      <c r="WD232"/>
      <c r="WE232"/>
      <c r="WF232"/>
      <c r="WG232"/>
      <c r="WH232"/>
      <c r="WI232"/>
      <c r="WJ232"/>
      <c r="WK232"/>
      <c r="WL232"/>
      <c r="WM232"/>
      <c r="WN232"/>
      <c r="WO232"/>
      <c r="WP232"/>
      <c r="WQ232"/>
      <c r="WR232"/>
      <c r="WS232"/>
      <c r="WT232"/>
      <c r="WU232"/>
      <c r="WV232"/>
      <c r="WW232"/>
      <c r="WX232"/>
      <c r="WY232"/>
      <c r="WZ232"/>
      <c r="XA232"/>
      <c r="XB232"/>
      <c r="XC232"/>
      <c r="XD232"/>
      <c r="XE232"/>
      <c r="XF232"/>
      <c r="XG232"/>
      <c r="XH232"/>
      <c r="XI232"/>
      <c r="XJ232"/>
      <c r="XK232"/>
      <c r="XL232"/>
      <c r="XM232"/>
      <c r="XN232"/>
      <c r="XO232"/>
      <c r="XP232"/>
      <c r="XQ232"/>
      <c r="XR232"/>
      <c r="XS232"/>
      <c r="XT232"/>
      <c r="XU232"/>
      <c r="XV232"/>
      <c r="XW232"/>
      <c r="XX232"/>
      <c r="XY232"/>
      <c r="XZ232"/>
      <c r="YA232"/>
      <c r="YB232"/>
      <c r="YC232"/>
      <c r="YD232"/>
      <c r="YE232"/>
      <c r="YF232"/>
      <c r="YG232"/>
      <c r="YH232"/>
      <c r="YI232"/>
      <c r="YJ232"/>
      <c r="YK232"/>
      <c r="YL232"/>
      <c r="YM232"/>
      <c r="YN232"/>
      <c r="YO232"/>
      <c r="YP232"/>
      <c r="YQ232"/>
      <c r="YR232"/>
      <c r="YS232"/>
      <c r="YT232"/>
      <c r="YU232"/>
      <c r="YV232"/>
      <c r="YW232"/>
      <c r="YX232"/>
      <c r="YY232"/>
      <c r="YZ232"/>
      <c r="ZA232"/>
    </row>
    <row r="233" spans="1:677" outlineLevel="1">
      <c r="A233" s="31" t="s">
        <v>254</v>
      </c>
      <c r="B233" s="84">
        <f>D233</f>
        <v>5</v>
      </c>
      <c r="D233" s="79">
        <f t="shared" si="26"/>
        <v>5</v>
      </c>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31"/>
      <c r="AH233" s="31"/>
      <c r="AI233" s="87" t="s">
        <v>254</v>
      </c>
      <c r="AJ233" s="31" t="s">
        <v>254</v>
      </c>
      <c r="AK233" s="31" t="s">
        <v>254</v>
      </c>
      <c r="AL233" s="31" t="s">
        <v>254</v>
      </c>
      <c r="AM233" s="31" t="s">
        <v>254</v>
      </c>
      <c r="AN233"/>
      <c r="AO233"/>
      <c r="AP233"/>
      <c r="AQ233"/>
      <c r="AS233" s="1"/>
      <c r="AY233"/>
      <c r="AZ233"/>
      <c r="BA233"/>
      <c r="BB233"/>
      <c r="BC233"/>
      <c r="BD233"/>
      <c r="BE233"/>
      <c r="BF233"/>
      <c r="BG233"/>
      <c r="BH233"/>
      <c r="BI233"/>
      <c r="BJ233"/>
      <c r="BK233"/>
      <c r="BL233"/>
      <c r="BM233"/>
      <c r="BN233"/>
      <c r="BO233"/>
      <c r="BP233"/>
      <c r="BQ233"/>
      <c r="BR233"/>
      <c r="BS233"/>
      <c r="BT233"/>
      <c r="BU233" s="204"/>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c r="IQ233"/>
      <c r="IR233"/>
      <c r="IS233"/>
      <c r="IT233"/>
      <c r="IU233"/>
      <c r="IV233"/>
      <c r="IW233"/>
      <c r="IX233"/>
      <c r="IY233"/>
      <c r="IZ233"/>
      <c r="JA233"/>
      <c r="JB233"/>
      <c r="JC233"/>
      <c r="JD233"/>
      <c r="JE233"/>
      <c r="JF233"/>
      <c r="JG233"/>
      <c r="JH233"/>
      <c r="JI233"/>
      <c r="JJ233"/>
      <c r="JK233"/>
      <c r="JL233"/>
      <c r="JM233"/>
      <c r="JN233"/>
      <c r="JO233"/>
      <c r="JP233"/>
      <c r="JQ233"/>
      <c r="JR233"/>
      <c r="JS233"/>
      <c r="JT233"/>
      <c r="JU233"/>
      <c r="JV233"/>
      <c r="JW233"/>
      <c r="JX233"/>
      <c r="JY233"/>
      <c r="JZ233"/>
      <c r="KA233"/>
      <c r="KB233"/>
      <c r="KC233"/>
      <c r="KD233"/>
      <c r="KE233"/>
      <c r="KF233"/>
      <c r="KG233"/>
      <c r="KH233"/>
      <c r="KI233"/>
      <c r="KJ233"/>
      <c r="KK233"/>
      <c r="KL233"/>
      <c r="KM233"/>
      <c r="KN233"/>
      <c r="KO233"/>
      <c r="KP233"/>
      <c r="KQ233"/>
      <c r="KR233"/>
      <c r="KS233"/>
      <c r="KT233"/>
      <c r="KU233"/>
      <c r="KV233"/>
      <c r="KW233"/>
      <c r="KX233"/>
      <c r="KY233"/>
      <c r="KZ233"/>
      <c r="LA233"/>
      <c r="LB233"/>
      <c r="LC233"/>
      <c r="LD233"/>
      <c r="LE233"/>
      <c r="LF233"/>
      <c r="LG233"/>
      <c r="LH233"/>
      <c r="LI233"/>
      <c r="LJ233"/>
      <c r="LK233"/>
      <c r="LL233"/>
      <c r="LM233"/>
      <c r="LN233"/>
      <c r="LO233"/>
      <c r="LP233"/>
      <c r="LQ233"/>
      <c r="LR233"/>
      <c r="LS233"/>
      <c r="LT233"/>
      <c r="LU233"/>
      <c r="LV233"/>
      <c r="LW233"/>
      <c r="LX233"/>
      <c r="LY233"/>
      <c r="LZ233"/>
      <c r="MA233"/>
      <c r="MB233"/>
      <c r="MC233"/>
      <c r="MD233"/>
      <c r="ME233"/>
      <c r="MF233"/>
      <c r="MG233"/>
      <c r="MH233"/>
      <c r="MI233"/>
      <c r="MJ233"/>
      <c r="MK233"/>
      <c r="ML233"/>
      <c r="MM233"/>
      <c r="MN233"/>
      <c r="MO233"/>
      <c r="MP233"/>
      <c r="MQ233"/>
      <c r="MR233"/>
      <c r="MS233"/>
      <c r="MT233"/>
      <c r="MU233"/>
      <c r="MV233"/>
      <c r="MW233"/>
      <c r="MX233"/>
      <c r="MY233"/>
      <c r="MZ233"/>
      <c r="NA233"/>
      <c r="NB233"/>
      <c r="NC233"/>
      <c r="ND233"/>
      <c r="NE233"/>
      <c r="NF233"/>
      <c r="NG233"/>
      <c r="NH233"/>
      <c r="NI233"/>
      <c r="NJ233"/>
      <c r="NK233"/>
      <c r="NL233"/>
      <c r="NM233"/>
      <c r="NN233"/>
      <c r="NO233"/>
      <c r="NP233"/>
      <c r="NQ233"/>
      <c r="NR233"/>
      <c r="NS233"/>
      <c r="NT233"/>
      <c r="NU233"/>
      <c r="NV233"/>
      <c r="NW233"/>
      <c r="NX233"/>
      <c r="NY233"/>
      <c r="NZ233"/>
      <c r="OA233"/>
      <c r="OB233"/>
      <c r="OC233"/>
      <c r="OD233"/>
      <c r="OE233"/>
      <c r="OF233"/>
      <c r="OG233"/>
      <c r="OH233"/>
      <c r="OI233"/>
      <c r="OJ233"/>
      <c r="OK233"/>
      <c r="OL233"/>
      <c r="OM233"/>
      <c r="ON233"/>
      <c r="OO233"/>
      <c r="OP233"/>
      <c r="OQ233"/>
      <c r="OR233"/>
      <c r="OS233"/>
      <c r="OT233"/>
      <c r="OU233"/>
      <c r="OV233"/>
      <c r="OW233"/>
      <c r="OX233"/>
      <c r="OY233"/>
      <c r="OZ233"/>
      <c r="PA233"/>
      <c r="PB233"/>
      <c r="PC233"/>
      <c r="PD233"/>
      <c r="PE233"/>
      <c r="PF233"/>
      <c r="PG233"/>
      <c r="PH233"/>
      <c r="PI233"/>
      <c r="PJ233"/>
      <c r="PK233"/>
      <c r="PL233"/>
      <c r="PM233"/>
      <c r="PN233"/>
      <c r="PO233"/>
      <c r="PP233"/>
      <c r="PQ233"/>
      <c r="PR233"/>
      <c r="PS233"/>
      <c r="PT233"/>
      <c r="PU233"/>
      <c r="PV233"/>
      <c r="PW233"/>
      <c r="PX233"/>
      <c r="PY233"/>
      <c r="PZ233"/>
      <c r="QA233"/>
      <c r="QB233"/>
      <c r="QC233"/>
      <c r="QD233"/>
      <c r="QE233"/>
      <c r="QF233"/>
      <c r="QG233"/>
      <c r="QH233"/>
      <c r="QI233"/>
      <c r="QJ233"/>
      <c r="QK233"/>
      <c r="QL233"/>
      <c r="QM233"/>
      <c r="QN233"/>
      <c r="QO233"/>
      <c r="QP233"/>
      <c r="QQ233"/>
      <c r="QR233"/>
      <c r="QS233"/>
      <c r="QT233"/>
      <c r="QU233"/>
      <c r="QV233"/>
      <c r="QW233"/>
      <c r="QX233"/>
      <c r="QY233"/>
      <c r="QZ233"/>
      <c r="RA233"/>
      <c r="RB233"/>
      <c r="RC233"/>
      <c r="RD233"/>
      <c r="RE233"/>
      <c r="RF233"/>
      <c r="RG233"/>
      <c r="RH233"/>
      <c r="RI233"/>
      <c r="RJ233"/>
      <c r="RK233"/>
      <c r="RL233"/>
      <c r="RM233"/>
      <c r="RN233"/>
      <c r="RO233"/>
      <c r="RP233"/>
      <c r="RQ233"/>
      <c r="RR233"/>
      <c r="RS233"/>
      <c r="RT233"/>
      <c r="RU233"/>
      <c r="RV233"/>
      <c r="RW233"/>
      <c r="RX233"/>
      <c r="RY233"/>
      <c r="RZ233"/>
      <c r="SA233"/>
      <c r="SB233"/>
      <c r="SC233"/>
      <c r="SD233"/>
      <c r="SE233"/>
      <c r="SF233"/>
      <c r="SG233"/>
      <c r="SH233"/>
      <c r="SI233"/>
      <c r="SJ233"/>
      <c r="SK233"/>
      <c r="SL233"/>
      <c r="SM233"/>
      <c r="SN233"/>
      <c r="SO233"/>
      <c r="SP233"/>
      <c r="SQ233"/>
      <c r="SR233"/>
      <c r="SS233"/>
      <c r="ST233"/>
      <c r="SU233"/>
      <c r="SV233"/>
      <c r="SW233"/>
      <c r="SX233"/>
      <c r="SY233"/>
      <c r="SZ233"/>
      <c r="TA233"/>
      <c r="TB233"/>
      <c r="TC233"/>
      <c r="TD233"/>
      <c r="TE233"/>
      <c r="TF233"/>
      <c r="TG233"/>
      <c r="TH233"/>
      <c r="TI233"/>
      <c r="TJ233"/>
      <c r="TK233"/>
      <c r="TL233"/>
      <c r="TM233"/>
      <c r="TN233"/>
      <c r="TO233"/>
      <c r="TP233"/>
      <c r="TQ233"/>
      <c r="TR233"/>
      <c r="TS233"/>
      <c r="TT233"/>
      <c r="TU233"/>
      <c r="TV233"/>
      <c r="TW233"/>
      <c r="TX233"/>
      <c r="TY233"/>
      <c r="TZ233"/>
      <c r="UA233"/>
      <c r="UB233"/>
      <c r="UC233"/>
      <c r="UD233"/>
      <c r="UE233"/>
      <c r="UF233"/>
      <c r="UG233"/>
      <c r="UH233"/>
      <c r="UI233"/>
      <c r="UJ233"/>
      <c r="UK233"/>
      <c r="UL233"/>
      <c r="UM233"/>
      <c r="UN233"/>
      <c r="UO233"/>
      <c r="UP233"/>
      <c r="UQ233"/>
      <c r="UR233"/>
      <c r="US233"/>
      <c r="UT233"/>
      <c r="UU233"/>
      <c r="UV233"/>
      <c r="UW233"/>
      <c r="UX233"/>
      <c r="UY233"/>
      <c r="UZ233"/>
      <c r="VA233"/>
      <c r="VB233"/>
      <c r="VC233"/>
      <c r="VD233"/>
      <c r="VE233"/>
      <c r="VF233"/>
      <c r="VG233"/>
      <c r="VH233"/>
      <c r="VI233"/>
      <c r="VJ233"/>
      <c r="VK233"/>
      <c r="VL233"/>
      <c r="VM233"/>
      <c r="VN233"/>
      <c r="VO233"/>
      <c r="VP233"/>
      <c r="VQ233"/>
      <c r="VR233"/>
      <c r="VS233"/>
      <c r="VT233"/>
      <c r="VU233"/>
      <c r="VV233"/>
      <c r="VW233"/>
      <c r="VX233"/>
      <c r="VY233"/>
      <c r="VZ233"/>
      <c r="WA233"/>
      <c r="WB233"/>
      <c r="WC233"/>
      <c r="WD233"/>
      <c r="WE233"/>
      <c r="WF233"/>
      <c r="WG233"/>
      <c r="WH233"/>
      <c r="WI233"/>
      <c r="WJ233"/>
      <c r="WK233"/>
      <c r="WL233"/>
      <c r="WM233"/>
      <c r="WN233"/>
      <c r="WO233"/>
      <c r="WP233"/>
      <c r="WQ233"/>
      <c r="WR233"/>
      <c r="WS233"/>
      <c r="WT233"/>
      <c r="WU233"/>
      <c r="WV233"/>
      <c r="WW233"/>
      <c r="WX233"/>
      <c r="WY233"/>
      <c r="WZ233"/>
      <c r="XA233"/>
      <c r="XB233"/>
      <c r="XC233"/>
      <c r="XD233"/>
      <c r="XE233"/>
      <c r="XF233"/>
      <c r="XG233"/>
      <c r="XH233"/>
      <c r="XI233"/>
      <c r="XJ233"/>
      <c r="XK233"/>
      <c r="XL233"/>
      <c r="XM233"/>
      <c r="XN233"/>
      <c r="XO233"/>
      <c r="XP233"/>
      <c r="XQ233"/>
      <c r="XR233"/>
      <c r="XS233"/>
      <c r="XT233"/>
      <c r="XU233"/>
      <c r="XV233"/>
      <c r="XW233"/>
      <c r="XX233"/>
      <c r="XY233"/>
      <c r="XZ233"/>
      <c r="YA233"/>
      <c r="YB233"/>
      <c r="YC233"/>
      <c r="YD233"/>
      <c r="YE233"/>
      <c r="YF233"/>
      <c r="YG233"/>
      <c r="YH233"/>
      <c r="YI233"/>
      <c r="YJ233"/>
      <c r="YK233"/>
      <c r="YL233"/>
      <c r="YM233"/>
      <c r="YN233"/>
      <c r="YO233"/>
      <c r="YP233"/>
      <c r="YQ233"/>
      <c r="YR233"/>
      <c r="YS233"/>
      <c r="YT233"/>
      <c r="YU233"/>
      <c r="YV233"/>
      <c r="YW233"/>
      <c r="YX233"/>
      <c r="YY233"/>
      <c r="YZ233"/>
      <c r="ZA233"/>
    </row>
    <row r="234" spans="1:677" ht="13.5" outlineLevel="1" thickBot="1">
      <c r="A234" s="31" t="s">
        <v>253</v>
      </c>
      <c r="B234" s="84">
        <f>D234</f>
        <v>3</v>
      </c>
      <c r="D234" s="62">
        <f t="shared" si="26"/>
        <v>3</v>
      </c>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31"/>
      <c r="AH234" s="31"/>
      <c r="AI234" s="46"/>
      <c r="AK234" s="85" t="s">
        <v>253</v>
      </c>
      <c r="AL234" s="31" t="s">
        <v>253</v>
      </c>
      <c r="AM234" s="31" t="s">
        <v>253</v>
      </c>
      <c r="AN234"/>
      <c r="AO234"/>
      <c r="AP234"/>
      <c r="AQ234"/>
      <c r="AS234" s="1"/>
      <c r="AY234"/>
      <c r="AZ234"/>
      <c r="BA234"/>
      <c r="BB234"/>
      <c r="BC234"/>
      <c r="BD234"/>
      <c r="BE234"/>
      <c r="BF234"/>
      <c r="BG234"/>
      <c r="BH234"/>
      <c r="BI234"/>
      <c r="BJ234"/>
      <c r="BK234"/>
      <c r="BL234"/>
      <c r="BM234"/>
      <c r="BN234"/>
      <c r="BO234"/>
      <c r="BP234"/>
      <c r="BQ234"/>
      <c r="BR234"/>
      <c r="BS234"/>
      <c r="BT234"/>
      <c r="BU234" s="20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c r="IT234"/>
      <c r="IU234"/>
      <c r="IV234"/>
      <c r="IW234"/>
      <c r="IX234"/>
      <c r="IY234"/>
      <c r="IZ234"/>
      <c r="JA234"/>
      <c r="JB234"/>
      <c r="JC234"/>
      <c r="JD234"/>
      <c r="JE234"/>
      <c r="JF234"/>
      <c r="JG234"/>
      <c r="JH234"/>
      <c r="JI234"/>
      <c r="JJ234"/>
      <c r="JK234"/>
      <c r="JL234"/>
      <c r="JM234"/>
      <c r="JN234"/>
      <c r="JO234"/>
      <c r="JP234"/>
      <c r="JQ234"/>
      <c r="JR234"/>
      <c r="JS234"/>
      <c r="JT234"/>
      <c r="JU234"/>
      <c r="JV234"/>
      <c r="JW234"/>
      <c r="JX234"/>
      <c r="JY234"/>
      <c r="JZ234"/>
      <c r="KA234"/>
      <c r="KB234"/>
      <c r="KC234"/>
      <c r="KD234"/>
      <c r="KE234"/>
      <c r="KF234"/>
      <c r="KG234"/>
      <c r="KH234"/>
      <c r="KI234"/>
      <c r="KJ234"/>
      <c r="KK234"/>
      <c r="KL234"/>
      <c r="KM234"/>
      <c r="KN234"/>
      <c r="KO234"/>
      <c r="KP234"/>
      <c r="KQ234"/>
      <c r="KR234"/>
      <c r="KS234"/>
      <c r="KT234"/>
      <c r="KU234"/>
      <c r="KV234"/>
      <c r="KW234"/>
      <c r="KX234"/>
      <c r="KY234"/>
      <c r="KZ234"/>
      <c r="LA234"/>
      <c r="LB234"/>
      <c r="LC234"/>
      <c r="LD234"/>
      <c r="LE234"/>
      <c r="LF234"/>
      <c r="LG234"/>
      <c r="LH234"/>
      <c r="LI234"/>
      <c r="LJ234"/>
      <c r="LK234"/>
      <c r="LL234"/>
      <c r="LM234"/>
      <c r="LN234"/>
      <c r="LO234"/>
      <c r="LP234"/>
      <c r="LQ234"/>
      <c r="LR234"/>
      <c r="LS234"/>
      <c r="LT234"/>
      <c r="LU234"/>
      <c r="LV234"/>
      <c r="LW234"/>
      <c r="LX234"/>
      <c r="LY234"/>
      <c r="LZ234"/>
      <c r="MA234"/>
      <c r="MB234"/>
      <c r="MC234"/>
      <c r="MD234"/>
      <c r="ME234"/>
      <c r="MF234"/>
      <c r="MG234"/>
      <c r="MH234"/>
      <c r="MI234"/>
      <c r="MJ234"/>
      <c r="MK234"/>
      <c r="ML234"/>
      <c r="MM234"/>
      <c r="MN234"/>
      <c r="MO234"/>
      <c r="MP234"/>
      <c r="MQ234"/>
      <c r="MR234"/>
      <c r="MS234"/>
      <c r="MT234"/>
      <c r="MU234"/>
      <c r="MV234"/>
      <c r="MW234"/>
      <c r="MX234"/>
      <c r="MY234"/>
      <c r="MZ234"/>
      <c r="NA234"/>
      <c r="NB234"/>
      <c r="NC234"/>
      <c r="ND234"/>
      <c r="NE234"/>
      <c r="NF234"/>
      <c r="NG234"/>
      <c r="NH234"/>
      <c r="NI234"/>
      <c r="NJ234"/>
      <c r="NK234"/>
      <c r="NL234"/>
      <c r="NM234"/>
      <c r="NN234"/>
      <c r="NO234"/>
      <c r="NP234"/>
      <c r="NQ234"/>
      <c r="NR234"/>
      <c r="NS234"/>
      <c r="NT234"/>
      <c r="NU234"/>
      <c r="NV234"/>
      <c r="NW234"/>
      <c r="NX234"/>
      <c r="NY234"/>
      <c r="NZ234"/>
      <c r="OA234"/>
      <c r="OB234"/>
      <c r="OC234"/>
      <c r="OD234"/>
      <c r="OE234"/>
      <c r="OF234"/>
      <c r="OG234"/>
      <c r="OH234"/>
      <c r="OI234"/>
      <c r="OJ234"/>
      <c r="OK234"/>
      <c r="OL234"/>
      <c r="OM234"/>
      <c r="ON234"/>
      <c r="OO234"/>
      <c r="OP234"/>
      <c r="OQ234"/>
      <c r="OR234"/>
      <c r="OS234"/>
      <c r="OT234"/>
      <c r="OU234"/>
      <c r="OV234"/>
      <c r="OW234"/>
      <c r="OX234"/>
      <c r="OY234"/>
      <c r="OZ234"/>
      <c r="PA234"/>
      <c r="PB234"/>
      <c r="PC234"/>
      <c r="PD234"/>
      <c r="PE234"/>
      <c r="PF234"/>
      <c r="PG234"/>
      <c r="PH234"/>
      <c r="PI234"/>
      <c r="PJ234"/>
      <c r="PK234"/>
      <c r="PL234"/>
      <c r="PM234"/>
      <c r="PN234"/>
      <c r="PO234"/>
      <c r="PP234"/>
      <c r="PQ234"/>
      <c r="PR234"/>
      <c r="PS234"/>
      <c r="PT234"/>
      <c r="PU234"/>
      <c r="PV234"/>
      <c r="PW234"/>
      <c r="PX234"/>
      <c r="PY234"/>
      <c r="PZ234"/>
      <c r="QA234"/>
      <c r="QB234"/>
      <c r="QC234"/>
      <c r="QD234"/>
      <c r="QE234"/>
      <c r="QF234"/>
      <c r="QG234"/>
      <c r="QH234"/>
      <c r="QI234"/>
      <c r="QJ234"/>
      <c r="QK234"/>
      <c r="QL234"/>
      <c r="QM234"/>
      <c r="QN234"/>
      <c r="QO234"/>
      <c r="QP234"/>
      <c r="QQ234"/>
      <c r="QR234"/>
      <c r="QS234"/>
      <c r="QT234"/>
      <c r="QU234"/>
      <c r="QV234"/>
      <c r="QW234"/>
      <c r="QX234"/>
      <c r="QY234"/>
      <c r="QZ234"/>
      <c r="RA234"/>
      <c r="RB234"/>
      <c r="RC234"/>
      <c r="RD234"/>
      <c r="RE234"/>
      <c r="RF234"/>
      <c r="RG234"/>
      <c r="RH234"/>
      <c r="RI234"/>
      <c r="RJ234"/>
      <c r="RK234"/>
      <c r="RL234"/>
      <c r="RM234"/>
      <c r="RN234"/>
      <c r="RO234"/>
      <c r="RP234"/>
      <c r="RQ234"/>
      <c r="RR234"/>
      <c r="RS234"/>
      <c r="RT234"/>
      <c r="RU234"/>
      <c r="RV234"/>
      <c r="RW234"/>
      <c r="RX234"/>
      <c r="RY234"/>
      <c r="RZ234"/>
      <c r="SA234"/>
      <c r="SB234"/>
      <c r="SC234"/>
      <c r="SD234"/>
      <c r="SE234"/>
      <c r="SF234"/>
      <c r="SG234"/>
      <c r="SH234"/>
      <c r="SI234"/>
      <c r="SJ234"/>
      <c r="SK234"/>
      <c r="SL234"/>
      <c r="SM234"/>
      <c r="SN234"/>
      <c r="SO234"/>
      <c r="SP234"/>
      <c r="SQ234"/>
      <c r="SR234"/>
      <c r="SS234"/>
      <c r="ST234"/>
      <c r="SU234"/>
      <c r="SV234"/>
      <c r="SW234"/>
      <c r="SX234"/>
      <c r="SY234"/>
      <c r="SZ234"/>
      <c r="TA234"/>
      <c r="TB234"/>
      <c r="TC234"/>
      <c r="TD234"/>
      <c r="TE234"/>
      <c r="TF234"/>
      <c r="TG234"/>
      <c r="TH234"/>
      <c r="TI234"/>
      <c r="TJ234"/>
      <c r="TK234"/>
      <c r="TL234"/>
      <c r="TM234"/>
      <c r="TN234"/>
      <c r="TO234"/>
      <c r="TP234"/>
      <c r="TQ234"/>
      <c r="TR234"/>
      <c r="TS234"/>
      <c r="TT234"/>
      <c r="TU234"/>
      <c r="TV234"/>
      <c r="TW234"/>
      <c r="TX234"/>
      <c r="TY234"/>
      <c r="TZ234"/>
      <c r="UA234"/>
      <c r="UB234"/>
      <c r="UC234"/>
      <c r="UD234"/>
      <c r="UE234"/>
      <c r="UF234"/>
      <c r="UG234"/>
      <c r="UH234"/>
      <c r="UI234"/>
      <c r="UJ234"/>
      <c r="UK234"/>
      <c r="UL234"/>
      <c r="UM234"/>
      <c r="UN234"/>
      <c r="UO234"/>
      <c r="UP234"/>
      <c r="UQ234"/>
      <c r="UR234"/>
      <c r="US234"/>
      <c r="UT234"/>
      <c r="UU234"/>
      <c r="UV234"/>
      <c r="UW234"/>
      <c r="UX234"/>
      <c r="UY234"/>
      <c r="UZ234"/>
      <c r="VA234"/>
      <c r="VB234"/>
      <c r="VC234"/>
      <c r="VD234"/>
      <c r="VE234"/>
      <c r="VF234"/>
      <c r="VG234"/>
      <c r="VH234"/>
      <c r="VI234"/>
      <c r="VJ234"/>
      <c r="VK234"/>
      <c r="VL234"/>
      <c r="VM234"/>
      <c r="VN234"/>
      <c r="VO234"/>
      <c r="VP234"/>
      <c r="VQ234"/>
      <c r="VR234"/>
      <c r="VS234"/>
      <c r="VT234"/>
      <c r="VU234"/>
      <c r="VV234"/>
      <c r="VW234"/>
      <c r="VX234"/>
      <c r="VY234"/>
      <c r="VZ234"/>
      <c r="WA234"/>
      <c r="WB234"/>
      <c r="WC234"/>
      <c r="WD234"/>
      <c r="WE234"/>
      <c r="WF234"/>
      <c r="WG234"/>
      <c r="WH234"/>
      <c r="WI234"/>
      <c r="WJ234"/>
      <c r="WK234"/>
      <c r="WL234"/>
      <c r="WM234"/>
      <c r="WN234"/>
      <c r="WO234"/>
      <c r="WP234"/>
      <c r="WQ234"/>
      <c r="WR234"/>
      <c r="WS234"/>
      <c r="WT234"/>
      <c r="WU234"/>
      <c r="WV234"/>
      <c r="WW234"/>
      <c r="WX234"/>
      <c r="WY234"/>
      <c r="WZ234"/>
      <c r="XA234"/>
      <c r="XB234"/>
      <c r="XC234"/>
      <c r="XD234"/>
      <c r="XE234"/>
      <c r="XF234"/>
      <c r="XG234"/>
      <c r="XH234"/>
      <c r="XI234"/>
      <c r="XJ234"/>
      <c r="XK234"/>
      <c r="XL234"/>
      <c r="XM234"/>
      <c r="XN234"/>
      <c r="XO234"/>
      <c r="XP234"/>
      <c r="XQ234"/>
      <c r="XR234"/>
      <c r="XS234"/>
      <c r="XT234"/>
      <c r="XU234"/>
      <c r="XV234"/>
      <c r="XW234"/>
      <c r="XX234"/>
      <c r="XY234"/>
      <c r="XZ234"/>
      <c r="YA234"/>
      <c r="YB234"/>
      <c r="YC234"/>
      <c r="YD234"/>
      <c r="YE234"/>
      <c r="YF234"/>
      <c r="YG234"/>
      <c r="YH234"/>
      <c r="YI234"/>
      <c r="YJ234"/>
      <c r="YK234"/>
      <c r="YL234"/>
      <c r="YM234"/>
      <c r="YN234"/>
      <c r="YO234"/>
      <c r="YP234"/>
      <c r="YQ234"/>
      <c r="YR234"/>
      <c r="YS234"/>
      <c r="YT234"/>
      <c r="YU234"/>
      <c r="YV234"/>
      <c r="YW234"/>
      <c r="YX234"/>
      <c r="YY234"/>
      <c r="YZ234"/>
      <c r="ZA234"/>
    </row>
    <row r="235" spans="1:677" ht="14.25" outlineLevel="1" thickTop="1" thickBot="1">
      <c r="A235" s="31" t="s">
        <v>221</v>
      </c>
      <c r="B235" s="84" t="str">
        <f t="shared" ref="B235:B244" si="28">"-"</f>
        <v>-</v>
      </c>
      <c r="C235" s="62">
        <v>1</v>
      </c>
      <c r="D235" s="79">
        <f t="shared" si="26"/>
        <v>5</v>
      </c>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31"/>
      <c r="AH235" s="31" t="s">
        <v>224</v>
      </c>
      <c r="AI235" s="87" t="s">
        <v>400</v>
      </c>
      <c r="AJ235" s="58" t="s">
        <v>400</v>
      </c>
      <c r="AK235" s="186" t="s">
        <v>224</v>
      </c>
      <c r="AL235" s="46" t="s">
        <v>224</v>
      </c>
      <c r="AN235"/>
      <c r="AO235"/>
      <c r="AP235"/>
      <c r="AQ235"/>
      <c r="AS235" s="1"/>
      <c r="AY235"/>
      <c r="AZ235"/>
      <c r="BA235"/>
      <c r="BB235"/>
      <c r="BC235"/>
      <c r="BD235"/>
      <c r="BE235"/>
      <c r="BF235"/>
      <c r="BG235"/>
      <c r="BH235"/>
      <c r="BI235"/>
      <c r="BJ235"/>
      <c r="BK235"/>
      <c r="BL235"/>
      <c r="BM235"/>
      <c r="BN235"/>
      <c r="BO235"/>
      <c r="BP235"/>
      <c r="BQ235"/>
      <c r="BR235"/>
      <c r="BS235"/>
      <c r="BT235"/>
      <c r="BU235" s="204"/>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c r="IR235"/>
      <c r="IS235"/>
      <c r="IT235"/>
      <c r="IU235"/>
      <c r="IV235"/>
      <c r="IW235"/>
      <c r="IX235"/>
      <c r="IY235"/>
      <c r="IZ235"/>
      <c r="JA235"/>
      <c r="JB235"/>
      <c r="JC235"/>
      <c r="JD235"/>
      <c r="JE235"/>
      <c r="JF235"/>
      <c r="JG235"/>
      <c r="JH235"/>
      <c r="JI235"/>
      <c r="JJ235"/>
      <c r="JK235"/>
      <c r="JL235"/>
      <c r="JM235"/>
      <c r="JN235"/>
      <c r="JO235"/>
      <c r="JP235"/>
      <c r="JQ235"/>
      <c r="JR235"/>
      <c r="JS235"/>
      <c r="JT235"/>
      <c r="JU235"/>
      <c r="JV235"/>
      <c r="JW235"/>
      <c r="JX235"/>
      <c r="JY235"/>
      <c r="JZ235"/>
      <c r="KA235"/>
      <c r="KB235"/>
      <c r="KC235"/>
      <c r="KD235"/>
      <c r="KE235"/>
      <c r="KF235"/>
      <c r="KG235"/>
      <c r="KH235"/>
      <c r="KI235"/>
      <c r="KJ235"/>
      <c r="KK235"/>
      <c r="KL235"/>
      <c r="KM235"/>
      <c r="KN235"/>
      <c r="KO235"/>
      <c r="KP235"/>
      <c r="KQ235"/>
      <c r="KR235"/>
      <c r="KS235"/>
      <c r="KT235"/>
      <c r="KU235"/>
      <c r="KV235"/>
      <c r="KW235"/>
      <c r="KX235"/>
      <c r="KY235"/>
      <c r="KZ235"/>
      <c r="LA235"/>
      <c r="LB235"/>
      <c r="LC235"/>
      <c r="LD235"/>
      <c r="LE235"/>
      <c r="LF235"/>
      <c r="LG235"/>
      <c r="LH235"/>
      <c r="LI235"/>
      <c r="LJ235"/>
      <c r="LK235"/>
      <c r="LL235"/>
      <c r="LM235"/>
      <c r="LN235"/>
      <c r="LO235"/>
      <c r="LP235"/>
      <c r="LQ235"/>
      <c r="LR235"/>
      <c r="LS235"/>
      <c r="LT235"/>
      <c r="LU235"/>
      <c r="LV235"/>
      <c r="LW235"/>
      <c r="LX235"/>
      <c r="LY235"/>
      <c r="LZ235"/>
      <c r="MA235"/>
      <c r="MB235"/>
      <c r="MC235"/>
      <c r="MD235"/>
      <c r="ME235"/>
      <c r="MF235"/>
      <c r="MG235"/>
      <c r="MH235"/>
      <c r="MI235"/>
      <c r="MJ235"/>
      <c r="MK235"/>
      <c r="ML235"/>
      <c r="MM235"/>
      <c r="MN235"/>
      <c r="MO235"/>
      <c r="MP235"/>
      <c r="MQ235"/>
      <c r="MR235"/>
      <c r="MS235"/>
      <c r="MT235"/>
      <c r="MU235"/>
      <c r="MV235"/>
      <c r="MW235"/>
      <c r="MX235"/>
      <c r="MY235"/>
      <c r="MZ235"/>
      <c r="NA235"/>
      <c r="NB235"/>
      <c r="NC235"/>
      <c r="ND235"/>
      <c r="NE235"/>
      <c r="NF235"/>
      <c r="NG235"/>
      <c r="NH235"/>
      <c r="NI235"/>
      <c r="NJ235"/>
      <c r="NK235"/>
      <c r="NL235"/>
      <c r="NM235"/>
      <c r="NN235"/>
      <c r="NO235"/>
      <c r="NP235"/>
      <c r="NQ235"/>
      <c r="NR235"/>
      <c r="NS235"/>
      <c r="NT235"/>
      <c r="NU235"/>
      <c r="NV235"/>
      <c r="NW235"/>
      <c r="NX235"/>
      <c r="NY235"/>
      <c r="NZ235"/>
      <c r="OA235"/>
      <c r="OB235"/>
      <c r="OC235"/>
      <c r="OD235"/>
      <c r="OE235"/>
      <c r="OF235"/>
      <c r="OG235"/>
      <c r="OH235"/>
      <c r="OI235"/>
      <c r="OJ235"/>
      <c r="OK235"/>
      <c r="OL235"/>
      <c r="OM235"/>
      <c r="ON235"/>
      <c r="OO235"/>
      <c r="OP235"/>
      <c r="OQ235"/>
      <c r="OR235"/>
      <c r="OS235"/>
      <c r="OT235"/>
      <c r="OU235"/>
      <c r="OV235"/>
      <c r="OW235"/>
      <c r="OX235"/>
      <c r="OY235"/>
      <c r="OZ235"/>
      <c r="PA235"/>
      <c r="PB235"/>
      <c r="PC235"/>
      <c r="PD235"/>
      <c r="PE235"/>
      <c r="PF235"/>
      <c r="PG235"/>
      <c r="PH235"/>
      <c r="PI235"/>
      <c r="PJ235"/>
      <c r="PK235"/>
      <c r="PL235"/>
      <c r="PM235"/>
      <c r="PN235"/>
      <c r="PO235"/>
      <c r="PP235"/>
      <c r="PQ235"/>
      <c r="PR235"/>
      <c r="PS235"/>
      <c r="PT235"/>
      <c r="PU235"/>
      <c r="PV235"/>
      <c r="PW235"/>
      <c r="PX235"/>
      <c r="PY235"/>
      <c r="PZ235"/>
      <c r="QA235"/>
      <c r="QB235"/>
      <c r="QC235"/>
      <c r="QD235"/>
      <c r="QE235"/>
      <c r="QF235"/>
      <c r="QG235"/>
      <c r="QH235"/>
      <c r="QI235"/>
      <c r="QJ235"/>
      <c r="QK235"/>
      <c r="QL235"/>
      <c r="QM235"/>
      <c r="QN235"/>
      <c r="QO235"/>
      <c r="QP235"/>
      <c r="QQ235"/>
      <c r="QR235"/>
      <c r="QS235"/>
      <c r="QT235"/>
      <c r="QU235"/>
      <c r="QV235"/>
      <c r="QW235"/>
      <c r="QX235"/>
      <c r="QY235"/>
      <c r="QZ235"/>
      <c r="RA235"/>
      <c r="RB235"/>
      <c r="RC235"/>
      <c r="RD235"/>
      <c r="RE235"/>
      <c r="RF235"/>
      <c r="RG235"/>
      <c r="RH235"/>
      <c r="RI235"/>
      <c r="RJ235"/>
      <c r="RK235"/>
      <c r="RL235"/>
      <c r="RM235"/>
      <c r="RN235"/>
      <c r="RO235"/>
      <c r="RP235"/>
      <c r="RQ235"/>
      <c r="RR235"/>
      <c r="RS235"/>
      <c r="RT235"/>
      <c r="RU235"/>
      <c r="RV235"/>
      <c r="RW235"/>
      <c r="RX235"/>
      <c r="RY235"/>
      <c r="RZ235"/>
      <c r="SA235"/>
      <c r="SB235"/>
      <c r="SC235"/>
      <c r="SD235"/>
      <c r="SE235"/>
      <c r="SF235"/>
      <c r="SG235"/>
      <c r="SH235"/>
      <c r="SI235"/>
      <c r="SJ235"/>
      <c r="SK235"/>
      <c r="SL235"/>
      <c r="SM235"/>
      <c r="SN235"/>
      <c r="SO235"/>
      <c r="SP235"/>
      <c r="SQ235"/>
      <c r="SR235"/>
      <c r="SS235"/>
      <c r="ST235"/>
      <c r="SU235"/>
      <c r="SV235"/>
      <c r="SW235"/>
      <c r="SX235"/>
      <c r="SY235"/>
      <c r="SZ235"/>
      <c r="TA235"/>
      <c r="TB235"/>
      <c r="TC235"/>
      <c r="TD235"/>
      <c r="TE235"/>
      <c r="TF235"/>
      <c r="TG235"/>
      <c r="TH235"/>
      <c r="TI235"/>
      <c r="TJ235"/>
      <c r="TK235"/>
      <c r="TL235"/>
      <c r="TM235"/>
      <c r="TN235"/>
      <c r="TO235"/>
      <c r="TP235"/>
      <c r="TQ235"/>
      <c r="TR235"/>
      <c r="TS235"/>
      <c r="TT235"/>
      <c r="TU235"/>
      <c r="TV235"/>
      <c r="TW235"/>
      <c r="TX235"/>
      <c r="TY235"/>
      <c r="TZ235"/>
      <c r="UA235"/>
      <c r="UB235"/>
      <c r="UC235"/>
      <c r="UD235"/>
      <c r="UE235"/>
      <c r="UF235"/>
      <c r="UG235"/>
      <c r="UH235"/>
      <c r="UI235"/>
      <c r="UJ235"/>
      <c r="UK235"/>
      <c r="UL235"/>
      <c r="UM235"/>
      <c r="UN235"/>
      <c r="UO235"/>
      <c r="UP235"/>
      <c r="UQ235"/>
      <c r="UR235"/>
      <c r="US235"/>
      <c r="UT235"/>
      <c r="UU235"/>
      <c r="UV235"/>
      <c r="UW235"/>
      <c r="UX235"/>
      <c r="UY235"/>
      <c r="UZ235"/>
      <c r="VA235"/>
      <c r="VB235"/>
      <c r="VC235"/>
      <c r="VD235"/>
      <c r="VE235"/>
      <c r="VF235"/>
      <c r="VG235"/>
      <c r="VH235"/>
      <c r="VI235"/>
      <c r="VJ235"/>
      <c r="VK235"/>
      <c r="VL235"/>
      <c r="VM235"/>
      <c r="VN235"/>
      <c r="VO235"/>
      <c r="VP235"/>
      <c r="VQ235"/>
      <c r="VR235"/>
      <c r="VS235"/>
      <c r="VT235"/>
      <c r="VU235"/>
      <c r="VV235"/>
      <c r="VW235"/>
      <c r="VX235"/>
      <c r="VY235"/>
      <c r="VZ235"/>
      <c r="WA235"/>
      <c r="WB235"/>
      <c r="WC235"/>
      <c r="WD235"/>
      <c r="WE235"/>
      <c r="WF235"/>
      <c r="WG235"/>
      <c r="WH235"/>
      <c r="WI235"/>
      <c r="WJ235"/>
      <c r="WK235"/>
      <c r="WL235"/>
      <c r="WM235"/>
      <c r="WN235"/>
      <c r="WO235"/>
      <c r="WP235"/>
      <c r="WQ235"/>
      <c r="WR235"/>
      <c r="WS235"/>
      <c r="WT235"/>
      <c r="WU235"/>
      <c r="WV235"/>
      <c r="WW235"/>
      <c r="WX235"/>
      <c r="WY235"/>
      <c r="WZ235"/>
      <c r="XA235"/>
      <c r="XB235"/>
      <c r="XC235"/>
      <c r="XD235"/>
      <c r="XE235"/>
      <c r="XF235"/>
      <c r="XG235"/>
      <c r="XH235"/>
      <c r="XI235"/>
      <c r="XJ235"/>
      <c r="XK235"/>
      <c r="XL235"/>
      <c r="XM235"/>
      <c r="XN235"/>
      <c r="XO235"/>
      <c r="XP235"/>
      <c r="XQ235"/>
      <c r="XR235"/>
      <c r="XS235"/>
      <c r="XT235"/>
      <c r="XU235"/>
      <c r="XV235"/>
      <c r="XW235"/>
      <c r="XX235"/>
      <c r="XY235"/>
      <c r="XZ235"/>
      <c r="YA235"/>
      <c r="YB235"/>
      <c r="YC235"/>
      <c r="YD235"/>
      <c r="YE235"/>
      <c r="YF235"/>
      <c r="YG235"/>
      <c r="YH235"/>
      <c r="YI235"/>
      <c r="YJ235"/>
      <c r="YK235"/>
      <c r="YL235"/>
      <c r="YM235"/>
      <c r="YN235"/>
      <c r="YO235"/>
      <c r="YP235"/>
      <c r="YQ235"/>
      <c r="YR235"/>
      <c r="YS235"/>
      <c r="YT235"/>
      <c r="YU235"/>
      <c r="YV235"/>
      <c r="YW235"/>
      <c r="YX235"/>
      <c r="YY235"/>
      <c r="YZ235"/>
      <c r="ZA235"/>
    </row>
    <row r="236" spans="1:677" ht="13.5" customHeight="1" outlineLevel="1" thickTop="1" thickBot="1">
      <c r="A236" s="5" t="s">
        <v>941</v>
      </c>
      <c r="B236" s="84" t="str">
        <f>"-"</f>
        <v>-</v>
      </c>
      <c r="D236" s="62">
        <f t="shared" si="26"/>
        <v>4</v>
      </c>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H236" s="5" t="s">
        <v>389</v>
      </c>
      <c r="AI236" s="49" t="s">
        <v>389</v>
      </c>
      <c r="AJ236" s="188" t="s">
        <v>389</v>
      </c>
      <c r="AL236" s="188" t="s">
        <v>843</v>
      </c>
      <c r="AN236"/>
      <c r="AO236"/>
      <c r="AP236"/>
      <c r="AQ236"/>
      <c r="AS236" s="1"/>
      <c r="AY236"/>
      <c r="AZ236"/>
      <c r="BA236"/>
      <c r="BB236"/>
      <c r="BC236"/>
      <c r="BD236"/>
      <c r="BE236"/>
      <c r="BF236"/>
      <c r="BG236"/>
      <c r="BH236"/>
      <c r="BI236"/>
      <c r="BJ236"/>
      <c r="BK236"/>
      <c r="BL236"/>
      <c r="BM236"/>
      <c r="BN236"/>
      <c r="BO236"/>
      <c r="BP236"/>
      <c r="BQ236"/>
      <c r="BR236"/>
      <c r="BS236"/>
      <c r="BT236"/>
      <c r="BU236" s="204"/>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c r="IR236"/>
      <c r="IS236"/>
      <c r="IT236"/>
      <c r="IU236"/>
      <c r="IV236"/>
      <c r="IW236"/>
      <c r="IX236"/>
      <c r="IY236"/>
      <c r="IZ236"/>
      <c r="JA236"/>
      <c r="JB236"/>
      <c r="JC236"/>
      <c r="JD236"/>
      <c r="JE236"/>
      <c r="JF236"/>
      <c r="JG236"/>
      <c r="JH236"/>
      <c r="JI236"/>
      <c r="JJ236"/>
      <c r="JK236"/>
      <c r="JL236"/>
      <c r="JM236"/>
      <c r="JN236"/>
      <c r="JO236"/>
      <c r="JP236"/>
      <c r="JQ236"/>
      <c r="JR236"/>
      <c r="JS236"/>
      <c r="JT236"/>
      <c r="JU236"/>
      <c r="JV236"/>
      <c r="JW236"/>
      <c r="JX236"/>
      <c r="JY236"/>
      <c r="JZ236"/>
      <c r="KA236"/>
      <c r="KB236"/>
      <c r="KC236"/>
      <c r="KD236"/>
      <c r="KE236"/>
      <c r="KF236"/>
      <c r="KG236"/>
      <c r="KH236"/>
      <c r="KI236"/>
      <c r="KJ236"/>
      <c r="KK236"/>
      <c r="KL236"/>
      <c r="KM236"/>
      <c r="KN236"/>
      <c r="KO236"/>
      <c r="KP236"/>
      <c r="KQ236"/>
      <c r="KR236"/>
      <c r="KS236"/>
      <c r="KT236"/>
      <c r="KU236"/>
      <c r="KV236"/>
      <c r="KW236"/>
      <c r="KX236"/>
      <c r="KY236"/>
      <c r="KZ236"/>
      <c r="LA236"/>
      <c r="LB236"/>
      <c r="LC236"/>
      <c r="LD236"/>
      <c r="LE236"/>
      <c r="LF236"/>
      <c r="LG236"/>
      <c r="LH236"/>
      <c r="LI236"/>
      <c r="LJ236"/>
      <c r="LK236"/>
      <c r="LL236"/>
      <c r="LM236"/>
      <c r="LN236"/>
      <c r="LO236"/>
      <c r="LP236"/>
      <c r="LQ236"/>
      <c r="LR236"/>
      <c r="LS236"/>
      <c r="LT236"/>
      <c r="LU236"/>
      <c r="LV236"/>
      <c r="LW236"/>
      <c r="LX236"/>
      <c r="LY236"/>
      <c r="LZ236"/>
      <c r="MA236"/>
      <c r="MB236"/>
      <c r="MC236"/>
      <c r="MD236"/>
      <c r="ME236"/>
      <c r="MF236"/>
      <c r="MG236"/>
      <c r="MH236"/>
      <c r="MI236"/>
      <c r="MJ236"/>
      <c r="MK236"/>
      <c r="ML236"/>
      <c r="MM236"/>
      <c r="MN236"/>
      <c r="MO236"/>
      <c r="MP236"/>
      <c r="MQ236"/>
      <c r="MR236"/>
      <c r="MS236"/>
      <c r="MT236"/>
      <c r="MU236"/>
      <c r="MV236"/>
      <c r="MW236"/>
      <c r="MX236"/>
      <c r="MY236"/>
      <c r="MZ236"/>
      <c r="NA236"/>
      <c r="NB236"/>
      <c r="NC236"/>
      <c r="ND236"/>
      <c r="NE236"/>
      <c r="NF236"/>
      <c r="NG236"/>
      <c r="NH236"/>
      <c r="NI236"/>
      <c r="NJ236"/>
      <c r="NK236"/>
      <c r="NL236"/>
      <c r="NM236"/>
      <c r="NN236"/>
      <c r="NO236"/>
      <c r="NP236"/>
      <c r="NQ236"/>
      <c r="NR236"/>
      <c r="NS236"/>
      <c r="NT236"/>
      <c r="NU236"/>
      <c r="NV236"/>
      <c r="NW236"/>
      <c r="NX236"/>
      <c r="NY236"/>
      <c r="NZ236"/>
      <c r="OA236"/>
      <c r="OB236"/>
      <c r="OC236"/>
      <c r="OD236"/>
      <c r="OE236"/>
      <c r="OF236"/>
      <c r="OG236"/>
      <c r="OH236"/>
      <c r="OI236"/>
      <c r="OJ236"/>
      <c r="OK236"/>
      <c r="OL236"/>
      <c r="OM236"/>
      <c r="ON236"/>
      <c r="OO236"/>
      <c r="OP236"/>
      <c r="OQ236"/>
      <c r="OR236"/>
      <c r="OS236"/>
      <c r="OT236"/>
      <c r="OU236"/>
      <c r="OV236"/>
      <c r="OW236"/>
      <c r="OX236"/>
      <c r="OY236"/>
      <c r="OZ236"/>
      <c r="PA236"/>
      <c r="PB236"/>
      <c r="PC236"/>
      <c r="PD236"/>
      <c r="PE236"/>
      <c r="PF236"/>
      <c r="PG236"/>
      <c r="PH236"/>
      <c r="PI236"/>
      <c r="PJ236"/>
      <c r="PK236"/>
      <c r="PL236"/>
      <c r="PM236"/>
      <c r="PN236"/>
      <c r="PO236"/>
      <c r="PP236"/>
      <c r="PQ236"/>
      <c r="PR236"/>
      <c r="PS236"/>
      <c r="PT236"/>
      <c r="PU236"/>
      <c r="PV236"/>
      <c r="PW236"/>
      <c r="PX236"/>
      <c r="PY236"/>
      <c r="PZ236"/>
      <c r="QA236"/>
      <c r="QB236"/>
      <c r="QC236"/>
      <c r="QD236"/>
      <c r="QE236"/>
      <c r="QF236"/>
      <c r="QG236"/>
      <c r="QH236"/>
      <c r="QI236"/>
      <c r="QJ236"/>
      <c r="QK236"/>
      <c r="QL236"/>
      <c r="QM236"/>
      <c r="QN236"/>
      <c r="QO236"/>
      <c r="QP236"/>
      <c r="QQ236"/>
      <c r="QR236"/>
      <c r="QS236"/>
      <c r="QT236"/>
      <c r="QU236"/>
      <c r="QV236"/>
      <c r="QW236"/>
      <c r="QX236"/>
      <c r="QY236"/>
      <c r="QZ236"/>
      <c r="RA236"/>
      <c r="RB236"/>
      <c r="RC236"/>
      <c r="RD236"/>
      <c r="RE236"/>
      <c r="RF236"/>
      <c r="RG236"/>
      <c r="RH236"/>
      <c r="RI236"/>
      <c r="RJ236"/>
      <c r="RK236"/>
      <c r="RL236"/>
      <c r="RM236"/>
      <c r="RN236"/>
      <c r="RO236"/>
      <c r="RP236"/>
      <c r="RQ236"/>
      <c r="RR236"/>
      <c r="RS236"/>
      <c r="RT236"/>
      <c r="RU236"/>
      <c r="RV236"/>
      <c r="RW236"/>
      <c r="RX236"/>
      <c r="RY236"/>
      <c r="RZ236"/>
      <c r="SA236"/>
      <c r="SB236"/>
      <c r="SC236"/>
      <c r="SD236"/>
      <c r="SE236"/>
      <c r="SF236"/>
      <c r="SG236"/>
      <c r="SH236"/>
      <c r="SI236"/>
      <c r="SJ236"/>
      <c r="SK236"/>
      <c r="SL236"/>
      <c r="SM236"/>
      <c r="SN236"/>
      <c r="SO236"/>
      <c r="SP236"/>
      <c r="SQ236"/>
      <c r="SR236"/>
      <c r="SS236"/>
      <c r="ST236"/>
      <c r="SU236"/>
      <c r="SV236"/>
      <c r="SW236"/>
      <c r="SX236"/>
      <c r="SY236"/>
      <c r="SZ236"/>
      <c r="TA236"/>
      <c r="TB236"/>
      <c r="TC236"/>
      <c r="TD236"/>
      <c r="TE236"/>
      <c r="TF236"/>
      <c r="TG236"/>
      <c r="TH236"/>
      <c r="TI236"/>
      <c r="TJ236"/>
      <c r="TK236"/>
      <c r="TL236"/>
      <c r="TM236"/>
      <c r="TN236"/>
      <c r="TO236"/>
      <c r="TP236"/>
      <c r="TQ236"/>
      <c r="TR236"/>
      <c r="TS236"/>
      <c r="TT236"/>
      <c r="TU236"/>
      <c r="TV236"/>
      <c r="TW236"/>
      <c r="TX236"/>
      <c r="TY236"/>
      <c r="TZ236"/>
      <c r="UA236"/>
      <c r="UB236"/>
      <c r="UC236"/>
      <c r="UD236"/>
      <c r="UE236"/>
      <c r="UF236"/>
      <c r="UG236"/>
      <c r="UH236"/>
      <c r="UI236"/>
      <c r="UJ236"/>
      <c r="UK236"/>
      <c r="UL236"/>
      <c r="UM236"/>
      <c r="UN236"/>
      <c r="UO236"/>
      <c r="UP236"/>
      <c r="UQ236"/>
      <c r="UR236"/>
      <c r="US236"/>
      <c r="UT236"/>
      <c r="UU236"/>
      <c r="UV236"/>
      <c r="UW236"/>
      <c r="UX236"/>
      <c r="UY236"/>
      <c r="UZ236"/>
      <c r="VA236"/>
      <c r="VB236"/>
      <c r="VC236"/>
      <c r="VD236"/>
      <c r="VE236"/>
      <c r="VF236"/>
      <c r="VG236"/>
      <c r="VH236"/>
      <c r="VI236"/>
      <c r="VJ236"/>
      <c r="VK236"/>
      <c r="VL236"/>
      <c r="VM236"/>
      <c r="VN236"/>
      <c r="VO236"/>
      <c r="VP236"/>
      <c r="VQ236"/>
      <c r="VR236"/>
      <c r="VS236"/>
      <c r="VT236"/>
      <c r="VU236"/>
      <c r="VV236"/>
      <c r="VW236"/>
      <c r="VX236"/>
      <c r="VY236"/>
      <c r="VZ236"/>
      <c r="WA236"/>
      <c r="WB236"/>
      <c r="WC236"/>
      <c r="WD236"/>
      <c r="WE236"/>
      <c r="WF236"/>
      <c r="WG236"/>
      <c r="WH236"/>
      <c r="WI236"/>
      <c r="WJ236"/>
      <c r="WK236"/>
      <c r="WL236"/>
      <c r="WM236"/>
      <c r="WN236"/>
      <c r="WO236"/>
      <c r="WP236"/>
      <c r="WQ236"/>
      <c r="WR236"/>
      <c r="WS236"/>
      <c r="WT236"/>
      <c r="WU236"/>
      <c r="WV236"/>
      <c r="WW236"/>
      <c r="WX236"/>
      <c r="WY236"/>
      <c r="WZ236"/>
      <c r="XA236"/>
      <c r="XB236"/>
      <c r="XC236"/>
      <c r="XD236"/>
      <c r="XE236"/>
      <c r="XF236"/>
      <c r="XG236"/>
      <c r="XH236"/>
      <c r="XI236"/>
      <c r="XJ236"/>
      <c r="XK236"/>
      <c r="XL236"/>
      <c r="XM236"/>
      <c r="XN236"/>
      <c r="XO236"/>
      <c r="XP236"/>
      <c r="XQ236"/>
      <c r="XR236"/>
      <c r="XS236"/>
      <c r="XT236"/>
      <c r="XU236"/>
      <c r="XV236"/>
      <c r="XW236"/>
      <c r="XX236"/>
      <c r="XY236"/>
      <c r="XZ236"/>
      <c r="YA236"/>
      <c r="YB236"/>
      <c r="YC236"/>
      <c r="YD236"/>
      <c r="YE236"/>
      <c r="YF236"/>
      <c r="YG236"/>
      <c r="YH236"/>
      <c r="YI236"/>
      <c r="YJ236"/>
      <c r="YK236"/>
      <c r="YL236"/>
      <c r="YM236"/>
      <c r="YN236"/>
      <c r="YO236"/>
      <c r="YP236"/>
      <c r="YQ236"/>
      <c r="YR236"/>
      <c r="YS236"/>
      <c r="YT236"/>
      <c r="YU236"/>
      <c r="YV236"/>
      <c r="YW236"/>
      <c r="YX236"/>
      <c r="YY236"/>
      <c r="YZ236"/>
      <c r="ZA236"/>
    </row>
    <row r="237" spans="1:677" ht="14.25" outlineLevel="1" thickTop="1" thickBot="1">
      <c r="A237" s="266" t="s">
        <v>61</v>
      </c>
      <c r="B237" s="84" t="str">
        <f>"-"</f>
        <v>-</v>
      </c>
      <c r="C237" s="62">
        <v>1</v>
      </c>
      <c r="D237" s="62">
        <f t="shared" si="26"/>
        <v>4</v>
      </c>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H237" s="266" t="s">
        <v>406</v>
      </c>
      <c r="AI237" s="174" t="s">
        <v>853</v>
      </c>
      <c r="AJ237" s="363" t="s">
        <v>852</v>
      </c>
      <c r="AK237" s="43"/>
      <c r="AL237" s="363" t="s">
        <v>841</v>
      </c>
      <c r="AM237" s="46"/>
      <c r="AN237"/>
      <c r="AO237"/>
      <c r="AP237"/>
      <c r="AQ237"/>
      <c r="AS237" s="1"/>
      <c r="AY237"/>
      <c r="AZ237"/>
      <c r="BA237"/>
      <c r="BB237"/>
      <c r="BC237"/>
      <c r="BD237"/>
      <c r="BE237"/>
      <c r="BF237"/>
      <c r="BG237"/>
      <c r="BH237"/>
      <c r="BI237"/>
      <c r="BJ237"/>
      <c r="BK237"/>
      <c r="BL237"/>
      <c r="BM237"/>
      <c r="BN237"/>
      <c r="BO237"/>
      <c r="BP237"/>
      <c r="BQ237"/>
      <c r="BR237"/>
      <c r="BS237"/>
      <c r="BT237"/>
      <c r="BU237" s="204"/>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c r="IV237"/>
      <c r="IW237"/>
      <c r="IX237"/>
      <c r="IY237"/>
      <c r="IZ237"/>
      <c r="JA237"/>
      <c r="JB237"/>
      <c r="JC237"/>
      <c r="JD237"/>
      <c r="JE237"/>
      <c r="JF237"/>
      <c r="JG237"/>
      <c r="JH237"/>
      <c r="JI237"/>
      <c r="JJ237"/>
      <c r="JK237"/>
      <c r="JL237"/>
      <c r="JM237"/>
      <c r="JN237"/>
      <c r="JO237"/>
      <c r="JP237"/>
      <c r="JQ237"/>
      <c r="JR237"/>
      <c r="JS237"/>
      <c r="JT237"/>
      <c r="JU237"/>
      <c r="JV237"/>
      <c r="JW237"/>
      <c r="JX237"/>
      <c r="JY237"/>
      <c r="JZ237"/>
      <c r="KA237"/>
      <c r="KB237"/>
      <c r="KC237"/>
      <c r="KD237"/>
      <c r="KE237"/>
      <c r="KF237"/>
      <c r="KG237"/>
      <c r="KH237"/>
      <c r="KI237"/>
      <c r="KJ237"/>
      <c r="KK237"/>
      <c r="KL237"/>
      <c r="KM237"/>
      <c r="KN237"/>
      <c r="KO237"/>
      <c r="KP237"/>
      <c r="KQ237"/>
      <c r="KR237"/>
      <c r="KS237"/>
      <c r="KT237"/>
      <c r="KU237"/>
      <c r="KV237"/>
      <c r="KW237"/>
      <c r="KX237"/>
      <c r="KY237"/>
      <c r="KZ237"/>
      <c r="LA237"/>
      <c r="LB237"/>
      <c r="LC237"/>
      <c r="LD237"/>
      <c r="LE237"/>
      <c r="LF237"/>
      <c r="LG237"/>
      <c r="LH237"/>
      <c r="LI237"/>
      <c r="LJ237"/>
      <c r="LK237"/>
      <c r="LL237"/>
      <c r="LM237"/>
      <c r="LN237"/>
      <c r="LO237"/>
      <c r="LP237"/>
      <c r="LQ237"/>
      <c r="LR237"/>
      <c r="LS237"/>
      <c r="LT237"/>
      <c r="LU237"/>
      <c r="LV237"/>
      <c r="LW237"/>
      <c r="LX237"/>
      <c r="LY237"/>
      <c r="LZ237"/>
      <c r="MA237"/>
      <c r="MB237"/>
      <c r="MC237"/>
      <c r="MD237"/>
      <c r="ME237"/>
      <c r="MF237"/>
      <c r="MG237"/>
      <c r="MH237"/>
      <c r="MI237"/>
      <c r="MJ237"/>
      <c r="MK237"/>
      <c r="ML237"/>
      <c r="MM237"/>
      <c r="MN237"/>
      <c r="MO237"/>
      <c r="MP237"/>
      <c r="MQ237"/>
      <c r="MR237"/>
      <c r="MS237"/>
      <c r="MT237"/>
      <c r="MU237"/>
      <c r="MV237"/>
      <c r="MW237"/>
      <c r="MX237"/>
      <c r="MY237"/>
      <c r="MZ237"/>
      <c r="NA237"/>
      <c r="NB237"/>
      <c r="NC237"/>
      <c r="ND237"/>
      <c r="NE237"/>
      <c r="NF237"/>
      <c r="NG237"/>
      <c r="NH237"/>
      <c r="NI237"/>
      <c r="NJ237"/>
      <c r="NK237"/>
      <c r="NL237"/>
      <c r="NM237"/>
      <c r="NN237"/>
      <c r="NO237"/>
      <c r="NP237"/>
      <c r="NQ237"/>
      <c r="NR237"/>
      <c r="NS237"/>
      <c r="NT237"/>
      <c r="NU237"/>
      <c r="NV237"/>
      <c r="NW237"/>
      <c r="NX237"/>
      <c r="NY237"/>
      <c r="NZ237"/>
      <c r="OA237"/>
      <c r="OB237"/>
      <c r="OC237"/>
      <c r="OD237"/>
      <c r="OE237"/>
      <c r="OF237"/>
      <c r="OG237"/>
      <c r="OH237"/>
      <c r="OI237"/>
      <c r="OJ237"/>
      <c r="OK237"/>
      <c r="OL237"/>
      <c r="OM237"/>
      <c r="ON237"/>
      <c r="OO237"/>
      <c r="OP237"/>
      <c r="OQ237"/>
      <c r="OR237"/>
      <c r="OS237"/>
      <c r="OT237"/>
      <c r="OU237"/>
      <c r="OV237"/>
      <c r="OW237"/>
      <c r="OX237"/>
      <c r="OY237"/>
      <c r="OZ237"/>
      <c r="PA237"/>
      <c r="PB237"/>
      <c r="PC237"/>
      <c r="PD237"/>
      <c r="PE237"/>
      <c r="PF237"/>
      <c r="PG237"/>
      <c r="PH237"/>
      <c r="PI237"/>
      <c r="PJ237"/>
      <c r="PK237"/>
      <c r="PL237"/>
      <c r="PM237"/>
      <c r="PN237"/>
      <c r="PO237"/>
      <c r="PP237"/>
      <c r="PQ237"/>
      <c r="PR237"/>
      <c r="PS237"/>
      <c r="PT237"/>
      <c r="PU237"/>
      <c r="PV237"/>
      <c r="PW237"/>
      <c r="PX237"/>
      <c r="PY237"/>
      <c r="PZ237"/>
      <c r="QA237"/>
      <c r="QB237"/>
      <c r="QC237"/>
      <c r="QD237"/>
      <c r="QE237"/>
      <c r="QF237"/>
      <c r="QG237"/>
      <c r="QH237"/>
      <c r="QI237"/>
      <c r="QJ237"/>
      <c r="QK237"/>
      <c r="QL237"/>
      <c r="QM237"/>
      <c r="QN237"/>
      <c r="QO237"/>
      <c r="QP237"/>
      <c r="QQ237"/>
      <c r="QR237"/>
      <c r="QS237"/>
      <c r="QT237"/>
      <c r="QU237"/>
      <c r="QV237"/>
      <c r="QW237"/>
      <c r="QX237"/>
      <c r="QY237"/>
      <c r="QZ237"/>
      <c r="RA237"/>
      <c r="RB237"/>
      <c r="RC237"/>
      <c r="RD237"/>
      <c r="RE237"/>
      <c r="RF237"/>
      <c r="RG237"/>
      <c r="RH237"/>
      <c r="RI237"/>
      <c r="RJ237"/>
      <c r="RK237"/>
      <c r="RL237"/>
      <c r="RM237"/>
      <c r="RN237"/>
      <c r="RO237"/>
      <c r="RP237"/>
      <c r="RQ237"/>
      <c r="RR237"/>
      <c r="RS237"/>
      <c r="RT237"/>
      <c r="RU237"/>
      <c r="RV237"/>
      <c r="RW237"/>
      <c r="RX237"/>
      <c r="RY237"/>
      <c r="RZ237"/>
      <c r="SA237"/>
      <c r="SB237"/>
      <c r="SC237"/>
      <c r="SD237"/>
      <c r="SE237"/>
      <c r="SF237"/>
      <c r="SG237"/>
      <c r="SH237"/>
      <c r="SI237"/>
      <c r="SJ237"/>
      <c r="SK237"/>
      <c r="SL237"/>
      <c r="SM237"/>
      <c r="SN237"/>
      <c r="SO237"/>
      <c r="SP237"/>
      <c r="SQ237"/>
      <c r="SR237"/>
      <c r="SS237"/>
      <c r="ST237"/>
      <c r="SU237"/>
      <c r="SV237"/>
      <c r="SW237"/>
      <c r="SX237"/>
      <c r="SY237"/>
      <c r="SZ237"/>
      <c r="TA237"/>
      <c r="TB237"/>
      <c r="TC237"/>
      <c r="TD237"/>
      <c r="TE237"/>
      <c r="TF237"/>
      <c r="TG237"/>
      <c r="TH237"/>
      <c r="TI237"/>
      <c r="TJ237"/>
      <c r="TK237"/>
      <c r="TL237"/>
      <c r="TM237"/>
      <c r="TN237"/>
      <c r="TO237"/>
      <c r="TP237"/>
      <c r="TQ237"/>
      <c r="TR237"/>
      <c r="TS237"/>
      <c r="TT237"/>
      <c r="TU237"/>
      <c r="TV237"/>
      <c r="TW237"/>
      <c r="TX237"/>
      <c r="TY237"/>
      <c r="TZ237"/>
      <c r="UA237"/>
      <c r="UB237"/>
      <c r="UC237"/>
      <c r="UD237"/>
      <c r="UE237"/>
      <c r="UF237"/>
      <c r="UG237"/>
      <c r="UH237"/>
      <c r="UI237"/>
      <c r="UJ237"/>
      <c r="UK237"/>
      <c r="UL237"/>
      <c r="UM237"/>
      <c r="UN237"/>
      <c r="UO237"/>
      <c r="UP237"/>
      <c r="UQ237"/>
      <c r="UR237"/>
      <c r="US237"/>
      <c r="UT237"/>
      <c r="UU237"/>
      <c r="UV237"/>
      <c r="UW237"/>
      <c r="UX237"/>
      <c r="UY237"/>
      <c r="UZ237"/>
      <c r="VA237"/>
      <c r="VB237"/>
      <c r="VC237"/>
      <c r="VD237"/>
      <c r="VE237"/>
      <c r="VF237"/>
      <c r="VG237"/>
      <c r="VH237"/>
      <c r="VI237"/>
      <c r="VJ237"/>
      <c r="VK237"/>
      <c r="VL237"/>
      <c r="VM237"/>
      <c r="VN237"/>
      <c r="VO237"/>
      <c r="VP237"/>
      <c r="VQ237"/>
      <c r="VR237"/>
      <c r="VS237"/>
      <c r="VT237"/>
      <c r="VU237"/>
      <c r="VV237"/>
      <c r="VW237"/>
      <c r="VX237"/>
      <c r="VY237"/>
      <c r="VZ237"/>
      <c r="WA237"/>
      <c r="WB237"/>
      <c r="WC237"/>
      <c r="WD237"/>
      <c r="WE237"/>
      <c r="WF237"/>
      <c r="WG237"/>
      <c r="WH237"/>
      <c r="WI237"/>
      <c r="WJ237"/>
      <c r="WK237"/>
      <c r="WL237"/>
      <c r="WM237"/>
      <c r="WN237"/>
      <c r="WO237"/>
      <c r="WP237"/>
      <c r="WQ237"/>
      <c r="WR237"/>
      <c r="WS237"/>
      <c r="WT237"/>
      <c r="WU237"/>
      <c r="WV237"/>
      <c r="WW237"/>
      <c r="WX237"/>
      <c r="WY237"/>
      <c r="WZ237"/>
      <c r="XA237"/>
      <c r="XB237"/>
      <c r="XC237"/>
      <c r="XD237"/>
      <c r="XE237"/>
      <c r="XF237"/>
      <c r="XG237"/>
      <c r="XH237"/>
      <c r="XI237"/>
      <c r="XJ237"/>
      <c r="XK237"/>
      <c r="XL237"/>
      <c r="XM237"/>
      <c r="XN237"/>
      <c r="XO237"/>
      <c r="XP237"/>
      <c r="XQ237"/>
      <c r="XR237"/>
      <c r="XS237"/>
      <c r="XT237"/>
      <c r="XU237"/>
      <c r="XV237"/>
      <c r="XW237"/>
      <c r="XX237"/>
      <c r="XY237"/>
      <c r="XZ237"/>
      <c r="YA237"/>
      <c r="YB237"/>
      <c r="YC237"/>
      <c r="YD237"/>
      <c r="YE237"/>
      <c r="YF237"/>
      <c r="YG237"/>
      <c r="YH237"/>
      <c r="YI237"/>
      <c r="YJ237"/>
      <c r="YK237"/>
      <c r="YL237"/>
      <c r="YM237"/>
      <c r="YN237"/>
      <c r="YO237"/>
      <c r="YP237"/>
      <c r="YQ237"/>
      <c r="YR237"/>
      <c r="YS237"/>
      <c r="YT237"/>
      <c r="YU237"/>
      <c r="YV237"/>
      <c r="YW237"/>
      <c r="YX237"/>
      <c r="YY237"/>
      <c r="YZ237"/>
      <c r="ZA237"/>
    </row>
    <row r="238" spans="1:677" ht="12.75" customHeight="1" outlineLevel="1" thickTop="1">
      <c r="A238" s="262" t="s">
        <v>388</v>
      </c>
      <c r="B238" s="84">
        <f>D238</f>
        <v>4</v>
      </c>
      <c r="D238" s="62">
        <f t="shared" si="26"/>
        <v>4</v>
      </c>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62"/>
      <c r="AG238" s="62"/>
      <c r="AH238" s="262" t="s">
        <v>388</v>
      </c>
      <c r="AI238" s="264" t="s">
        <v>388</v>
      </c>
      <c r="AJ238" s="362" t="s">
        <v>388</v>
      </c>
      <c r="AK238" s="31"/>
      <c r="AL238" s="362" t="s">
        <v>388</v>
      </c>
      <c r="AN238"/>
      <c r="AO238"/>
      <c r="AP238"/>
      <c r="AQ238"/>
      <c r="AS238" s="1"/>
      <c r="AY238"/>
      <c r="AZ238"/>
      <c r="BA238"/>
      <c r="BB238"/>
      <c r="BC238"/>
      <c r="BD238"/>
      <c r="BE238"/>
      <c r="BF238"/>
      <c r="BG238"/>
      <c r="BH238"/>
      <c r="BI238"/>
      <c r="BJ238"/>
      <c r="BK238"/>
      <c r="BL238"/>
      <c r="BM238"/>
      <c r="BN238"/>
      <c r="BO238"/>
      <c r="BP238"/>
      <c r="BQ238"/>
      <c r="BR238"/>
      <c r="BS238"/>
      <c r="BT238"/>
      <c r="BU238" s="204"/>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c r="IQ238"/>
      <c r="IR238"/>
      <c r="IS238"/>
      <c r="IT238"/>
      <c r="IU238"/>
      <c r="IV238"/>
      <c r="IW238"/>
      <c r="IX238"/>
      <c r="IY238"/>
      <c r="IZ238"/>
      <c r="JA238"/>
      <c r="JB238"/>
      <c r="JC238"/>
      <c r="JD238"/>
      <c r="JE238"/>
      <c r="JF238"/>
      <c r="JG238"/>
      <c r="JH238"/>
      <c r="JI238"/>
      <c r="JJ238"/>
      <c r="JK238"/>
      <c r="JL238"/>
      <c r="JM238"/>
      <c r="JN238"/>
      <c r="JO238"/>
      <c r="JP238"/>
      <c r="JQ238"/>
      <c r="JR238"/>
      <c r="JS238"/>
      <c r="JT238"/>
      <c r="JU238"/>
      <c r="JV238"/>
      <c r="JW238"/>
      <c r="JX238"/>
      <c r="JY238"/>
      <c r="JZ238"/>
      <c r="KA238"/>
      <c r="KB238"/>
      <c r="KC238"/>
      <c r="KD238"/>
      <c r="KE238"/>
      <c r="KF238"/>
      <c r="KG238"/>
      <c r="KH238"/>
      <c r="KI238"/>
      <c r="KJ238"/>
      <c r="KK238"/>
      <c r="KL238"/>
      <c r="KM238"/>
      <c r="KN238"/>
      <c r="KO238"/>
      <c r="KP238"/>
      <c r="KQ238"/>
      <c r="KR238"/>
      <c r="KS238"/>
      <c r="KT238"/>
      <c r="KU238"/>
      <c r="KV238"/>
      <c r="KW238"/>
      <c r="KX238"/>
      <c r="KY238"/>
      <c r="KZ238"/>
      <c r="LA238"/>
      <c r="LB238"/>
      <c r="LC238"/>
      <c r="LD238"/>
      <c r="LE238"/>
      <c r="LF238"/>
      <c r="LG238"/>
      <c r="LH238"/>
      <c r="LI238"/>
      <c r="LJ238"/>
      <c r="LK238"/>
      <c r="LL238"/>
      <c r="LM238"/>
      <c r="LN238"/>
      <c r="LO238"/>
      <c r="LP238"/>
      <c r="LQ238"/>
      <c r="LR238"/>
      <c r="LS238"/>
      <c r="LT238"/>
      <c r="LU238"/>
      <c r="LV238"/>
      <c r="LW238"/>
      <c r="LX238"/>
      <c r="LY238"/>
      <c r="LZ238"/>
      <c r="MA238"/>
      <c r="MB238"/>
      <c r="MC238"/>
      <c r="MD238"/>
      <c r="ME238"/>
      <c r="MF238"/>
      <c r="MG238"/>
      <c r="MH238"/>
      <c r="MI238"/>
      <c r="MJ238"/>
      <c r="MK238"/>
      <c r="ML238"/>
      <c r="MM238"/>
      <c r="MN238"/>
      <c r="MO238"/>
      <c r="MP238"/>
      <c r="MQ238"/>
      <c r="MR238"/>
      <c r="MS238"/>
      <c r="MT238"/>
      <c r="MU238"/>
      <c r="MV238"/>
      <c r="MW238"/>
      <c r="MX238"/>
      <c r="MY238"/>
      <c r="MZ238"/>
      <c r="NA238"/>
      <c r="NB238"/>
      <c r="NC238"/>
      <c r="ND238"/>
      <c r="NE238"/>
      <c r="NF238"/>
      <c r="NG238"/>
      <c r="NH238"/>
      <c r="NI238"/>
      <c r="NJ238"/>
      <c r="NK238"/>
      <c r="NL238"/>
      <c r="NM238"/>
      <c r="NN238"/>
      <c r="NO238"/>
      <c r="NP238"/>
      <c r="NQ238"/>
      <c r="NR238"/>
      <c r="NS238"/>
      <c r="NT238"/>
      <c r="NU238"/>
      <c r="NV238"/>
      <c r="NW238"/>
      <c r="NX238"/>
      <c r="NY238"/>
      <c r="NZ238"/>
      <c r="OA238"/>
      <c r="OB238"/>
      <c r="OC238"/>
      <c r="OD238"/>
      <c r="OE238"/>
      <c r="OF238"/>
      <c r="OG238"/>
      <c r="OH238"/>
      <c r="OI238"/>
      <c r="OJ238"/>
      <c r="OK238"/>
      <c r="OL238"/>
      <c r="OM238"/>
      <c r="ON238"/>
      <c r="OO238"/>
      <c r="OP238"/>
      <c r="OQ238"/>
      <c r="OR238"/>
      <c r="OS238"/>
      <c r="OT238"/>
      <c r="OU238"/>
      <c r="OV238"/>
      <c r="OW238"/>
      <c r="OX238"/>
      <c r="OY238"/>
      <c r="OZ238"/>
      <c r="PA238"/>
      <c r="PB238"/>
      <c r="PC238"/>
      <c r="PD238"/>
      <c r="PE238"/>
      <c r="PF238"/>
      <c r="PG238"/>
      <c r="PH238"/>
      <c r="PI238"/>
      <c r="PJ238"/>
      <c r="PK238"/>
      <c r="PL238"/>
      <c r="PM238"/>
      <c r="PN238"/>
      <c r="PO238"/>
      <c r="PP238"/>
      <c r="PQ238"/>
      <c r="PR238"/>
      <c r="PS238"/>
      <c r="PT238"/>
      <c r="PU238"/>
      <c r="PV238"/>
      <c r="PW238"/>
      <c r="PX238"/>
      <c r="PY238"/>
      <c r="PZ238"/>
      <c r="QA238"/>
      <c r="QB238"/>
      <c r="QC238"/>
      <c r="QD238"/>
      <c r="QE238"/>
      <c r="QF238"/>
      <c r="QG238"/>
      <c r="QH238"/>
      <c r="QI238"/>
      <c r="QJ238"/>
      <c r="QK238"/>
      <c r="QL238"/>
      <c r="QM238"/>
      <c r="QN238"/>
      <c r="QO238"/>
      <c r="QP238"/>
      <c r="QQ238"/>
      <c r="QR238"/>
      <c r="QS238"/>
      <c r="QT238"/>
      <c r="QU238"/>
      <c r="QV238"/>
      <c r="QW238"/>
      <c r="QX238"/>
      <c r="QY238"/>
      <c r="QZ238"/>
      <c r="RA238"/>
      <c r="RB238"/>
      <c r="RC238"/>
      <c r="RD238"/>
      <c r="RE238"/>
      <c r="RF238"/>
      <c r="RG238"/>
      <c r="RH238"/>
      <c r="RI238"/>
      <c r="RJ238"/>
      <c r="RK238"/>
      <c r="RL238"/>
      <c r="RM238"/>
      <c r="RN238"/>
      <c r="RO238"/>
      <c r="RP238"/>
      <c r="RQ238"/>
      <c r="RR238"/>
      <c r="RS238"/>
      <c r="RT238"/>
      <c r="RU238"/>
      <c r="RV238"/>
      <c r="RW238"/>
      <c r="RX238"/>
      <c r="RY238"/>
      <c r="RZ238"/>
      <c r="SA238"/>
      <c r="SB238"/>
      <c r="SC238"/>
      <c r="SD238"/>
      <c r="SE238"/>
      <c r="SF238"/>
      <c r="SG238"/>
      <c r="SH238"/>
      <c r="SI238"/>
      <c r="SJ238"/>
      <c r="SK238"/>
      <c r="SL238"/>
      <c r="SM238"/>
      <c r="SN238"/>
      <c r="SO238"/>
      <c r="SP238"/>
      <c r="SQ238"/>
      <c r="SR238"/>
      <c r="SS238"/>
      <c r="ST238"/>
      <c r="SU238"/>
      <c r="SV238"/>
      <c r="SW238"/>
      <c r="SX238"/>
      <c r="SY238"/>
      <c r="SZ238"/>
      <c r="TA238"/>
      <c r="TB238"/>
      <c r="TC238"/>
      <c r="TD238"/>
      <c r="TE238"/>
      <c r="TF238"/>
      <c r="TG238"/>
      <c r="TH238"/>
      <c r="TI238"/>
      <c r="TJ238"/>
      <c r="TK238"/>
      <c r="TL238"/>
      <c r="TM238"/>
      <c r="TN238"/>
      <c r="TO238"/>
      <c r="TP238"/>
      <c r="TQ238"/>
      <c r="TR238"/>
      <c r="TS238"/>
      <c r="TT238"/>
      <c r="TU238"/>
      <c r="TV238"/>
      <c r="TW238"/>
      <c r="TX238"/>
      <c r="TY238"/>
      <c r="TZ238"/>
      <c r="UA238"/>
      <c r="UB238"/>
      <c r="UC238"/>
      <c r="UD238"/>
      <c r="UE238"/>
      <c r="UF238"/>
      <c r="UG238"/>
      <c r="UH238"/>
      <c r="UI238"/>
      <c r="UJ238"/>
      <c r="UK238"/>
      <c r="UL238"/>
      <c r="UM238"/>
      <c r="UN238"/>
      <c r="UO238"/>
      <c r="UP238"/>
      <c r="UQ238"/>
      <c r="UR238"/>
      <c r="US238"/>
      <c r="UT238"/>
      <c r="UU238"/>
      <c r="UV238"/>
      <c r="UW238"/>
      <c r="UX238"/>
      <c r="UY238"/>
      <c r="UZ238"/>
      <c r="VA238"/>
      <c r="VB238"/>
      <c r="VC238"/>
      <c r="VD238"/>
      <c r="VE238"/>
      <c r="VF238"/>
      <c r="VG238"/>
      <c r="VH238"/>
      <c r="VI238"/>
      <c r="VJ238"/>
      <c r="VK238"/>
      <c r="VL238"/>
      <c r="VM238"/>
      <c r="VN238"/>
      <c r="VO238"/>
      <c r="VP238"/>
      <c r="VQ238"/>
      <c r="VR238"/>
      <c r="VS238"/>
      <c r="VT238"/>
      <c r="VU238"/>
      <c r="VV238"/>
      <c r="VW238"/>
      <c r="VX238"/>
      <c r="VY238"/>
      <c r="VZ238"/>
      <c r="WA238"/>
      <c r="WB238"/>
      <c r="WC238"/>
      <c r="WD238"/>
      <c r="WE238"/>
      <c r="WF238"/>
      <c r="WG238"/>
      <c r="WH238"/>
      <c r="WI238"/>
      <c r="WJ238"/>
      <c r="WK238"/>
      <c r="WL238"/>
      <c r="WM238"/>
      <c r="WN238"/>
      <c r="WO238"/>
      <c r="WP238"/>
      <c r="WQ238"/>
      <c r="WR238"/>
      <c r="WS238"/>
      <c r="WT238"/>
      <c r="WU238"/>
      <c r="WV238"/>
      <c r="WW238"/>
      <c r="WX238"/>
      <c r="WY238"/>
      <c r="WZ238"/>
      <c r="XA238"/>
      <c r="XB238"/>
      <c r="XC238"/>
      <c r="XD238"/>
      <c r="XE238"/>
      <c r="XF238"/>
      <c r="XG238"/>
      <c r="XH238"/>
      <c r="XI238"/>
      <c r="XJ238"/>
      <c r="XK238"/>
      <c r="XL238"/>
      <c r="XM238"/>
      <c r="XN238"/>
      <c r="XO238"/>
      <c r="XP238"/>
      <c r="XQ238"/>
      <c r="XR238"/>
      <c r="XS238"/>
      <c r="XT238"/>
      <c r="XU238"/>
      <c r="XV238"/>
      <c r="XW238"/>
      <c r="XX238"/>
      <c r="XY238"/>
      <c r="XZ238"/>
      <c r="YA238"/>
      <c r="YB238"/>
      <c r="YC238"/>
      <c r="YD238"/>
      <c r="YE238"/>
      <c r="YF238"/>
      <c r="YG238"/>
      <c r="YH238"/>
      <c r="YI238"/>
      <c r="YJ238"/>
      <c r="YK238"/>
      <c r="YL238"/>
      <c r="YM238"/>
      <c r="YN238"/>
      <c r="YO238"/>
      <c r="YP238"/>
      <c r="YQ238"/>
      <c r="YR238"/>
      <c r="YS238"/>
      <c r="YT238"/>
      <c r="YU238"/>
      <c r="YV238"/>
      <c r="YW238"/>
      <c r="YX238"/>
      <c r="YY238"/>
      <c r="YZ238"/>
      <c r="ZA238"/>
    </row>
    <row r="239" spans="1:677" ht="12.75" customHeight="1" outlineLevel="1" thickBot="1">
      <c r="A239" s="273" t="s">
        <v>430</v>
      </c>
      <c r="B239" s="84">
        <f>D239</f>
        <v>4</v>
      </c>
      <c r="D239" s="62">
        <f t="shared" si="26"/>
        <v>4</v>
      </c>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62"/>
      <c r="AG239" s="62"/>
      <c r="AH239" s="273" t="s">
        <v>390</v>
      </c>
      <c r="AI239" s="274" t="s">
        <v>390</v>
      </c>
      <c r="AJ239" s="274" t="s">
        <v>390</v>
      </c>
      <c r="AK239" s="31"/>
      <c r="AL239" s="274" t="s">
        <v>390</v>
      </c>
      <c r="AN239"/>
      <c r="AO239"/>
      <c r="AP239"/>
      <c r="AQ239"/>
      <c r="AS239" s="1"/>
      <c r="AY239"/>
      <c r="AZ239"/>
      <c r="BA239"/>
      <c r="BB239"/>
      <c r="BC239"/>
      <c r="BD239"/>
      <c r="BE239"/>
      <c r="BF239"/>
      <c r="BG239"/>
      <c r="BH239"/>
      <c r="BI239"/>
      <c r="BJ239"/>
      <c r="BK239"/>
      <c r="BL239"/>
      <c r="BM239"/>
      <c r="BN239"/>
      <c r="BO239"/>
      <c r="BP239"/>
      <c r="BQ239"/>
      <c r="BR239"/>
      <c r="BS239"/>
      <c r="BT239"/>
      <c r="BU239" s="204"/>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c r="IQ239"/>
      <c r="IR239"/>
      <c r="IS239"/>
      <c r="IT239"/>
      <c r="IU239"/>
      <c r="IV239"/>
      <c r="IW239"/>
      <c r="IX239"/>
      <c r="IY239"/>
      <c r="IZ239"/>
      <c r="JA239"/>
      <c r="JB239"/>
      <c r="JC239"/>
      <c r="JD239"/>
      <c r="JE239"/>
      <c r="JF239"/>
      <c r="JG239"/>
      <c r="JH239"/>
      <c r="JI239"/>
      <c r="JJ239"/>
      <c r="JK239"/>
      <c r="JL239"/>
      <c r="JM239"/>
      <c r="JN239"/>
      <c r="JO239"/>
      <c r="JP239"/>
      <c r="JQ239"/>
      <c r="JR239"/>
      <c r="JS239"/>
      <c r="JT239"/>
      <c r="JU239"/>
      <c r="JV239"/>
      <c r="JW239"/>
      <c r="JX239"/>
      <c r="JY239"/>
      <c r="JZ239"/>
      <c r="KA239"/>
      <c r="KB239"/>
      <c r="KC239"/>
      <c r="KD239"/>
      <c r="KE239"/>
      <c r="KF239"/>
      <c r="KG239"/>
      <c r="KH239"/>
      <c r="KI239"/>
      <c r="KJ239"/>
      <c r="KK239"/>
      <c r="KL239"/>
      <c r="KM239"/>
      <c r="KN239"/>
      <c r="KO239"/>
      <c r="KP239"/>
      <c r="KQ239"/>
      <c r="KR239"/>
      <c r="KS239"/>
      <c r="KT239"/>
      <c r="KU239"/>
      <c r="KV239"/>
      <c r="KW239"/>
      <c r="KX239"/>
      <c r="KY239"/>
      <c r="KZ239"/>
      <c r="LA239"/>
      <c r="LB239"/>
      <c r="LC239"/>
      <c r="LD239"/>
      <c r="LE239"/>
      <c r="LF239"/>
      <c r="LG239"/>
      <c r="LH239"/>
      <c r="LI239"/>
      <c r="LJ239"/>
      <c r="LK239"/>
      <c r="LL239"/>
      <c r="LM239"/>
      <c r="LN239"/>
      <c r="LO239"/>
      <c r="LP239"/>
      <c r="LQ239"/>
      <c r="LR239"/>
      <c r="LS239"/>
      <c r="LT239"/>
      <c r="LU239"/>
      <c r="LV239"/>
      <c r="LW239"/>
      <c r="LX239"/>
      <c r="LY239"/>
      <c r="LZ239"/>
      <c r="MA239"/>
      <c r="MB239"/>
      <c r="MC239"/>
      <c r="MD239"/>
      <c r="ME239"/>
      <c r="MF239"/>
      <c r="MG239"/>
      <c r="MH239"/>
      <c r="MI239"/>
      <c r="MJ239"/>
      <c r="MK239"/>
      <c r="ML239"/>
      <c r="MM239"/>
      <c r="MN239"/>
      <c r="MO239"/>
      <c r="MP239"/>
      <c r="MQ239"/>
      <c r="MR239"/>
      <c r="MS239"/>
      <c r="MT239"/>
      <c r="MU239"/>
      <c r="MV239"/>
      <c r="MW239"/>
      <c r="MX239"/>
      <c r="MY239"/>
      <c r="MZ239"/>
      <c r="NA239"/>
      <c r="NB239"/>
      <c r="NC239"/>
      <c r="ND239"/>
      <c r="NE239"/>
      <c r="NF239"/>
      <c r="NG239"/>
      <c r="NH239"/>
      <c r="NI239"/>
      <c r="NJ239"/>
      <c r="NK239"/>
      <c r="NL239"/>
      <c r="NM239"/>
      <c r="NN239"/>
      <c r="NO239"/>
      <c r="NP239"/>
      <c r="NQ239"/>
      <c r="NR239"/>
      <c r="NS239"/>
      <c r="NT239"/>
      <c r="NU239"/>
      <c r="NV239"/>
      <c r="NW239"/>
      <c r="NX239"/>
      <c r="NY239"/>
      <c r="NZ239"/>
      <c r="OA239"/>
      <c r="OB239"/>
      <c r="OC239"/>
      <c r="OD239"/>
      <c r="OE239"/>
      <c r="OF239"/>
      <c r="OG239"/>
      <c r="OH239"/>
      <c r="OI239"/>
      <c r="OJ239"/>
      <c r="OK239"/>
      <c r="OL239"/>
      <c r="OM239"/>
      <c r="ON239"/>
      <c r="OO239"/>
      <c r="OP239"/>
      <c r="OQ239"/>
      <c r="OR239"/>
      <c r="OS239"/>
      <c r="OT239"/>
      <c r="OU239"/>
      <c r="OV239"/>
      <c r="OW239"/>
      <c r="OX239"/>
      <c r="OY239"/>
      <c r="OZ239"/>
      <c r="PA239"/>
      <c r="PB239"/>
      <c r="PC239"/>
      <c r="PD239"/>
      <c r="PE239"/>
      <c r="PF239"/>
      <c r="PG239"/>
      <c r="PH239"/>
      <c r="PI239"/>
      <c r="PJ239"/>
      <c r="PK239"/>
      <c r="PL239"/>
      <c r="PM239"/>
      <c r="PN239"/>
      <c r="PO239"/>
      <c r="PP239"/>
      <c r="PQ239"/>
      <c r="PR239"/>
      <c r="PS239"/>
      <c r="PT239"/>
      <c r="PU239"/>
      <c r="PV239"/>
      <c r="PW239"/>
      <c r="PX239"/>
      <c r="PY239"/>
      <c r="PZ239"/>
      <c r="QA239"/>
      <c r="QB239"/>
      <c r="QC239"/>
      <c r="QD239"/>
      <c r="QE239"/>
      <c r="QF239"/>
      <c r="QG239"/>
      <c r="QH239"/>
      <c r="QI239"/>
      <c r="QJ239"/>
      <c r="QK239"/>
      <c r="QL239"/>
      <c r="QM239"/>
      <c r="QN239"/>
      <c r="QO239"/>
      <c r="QP239"/>
      <c r="QQ239"/>
      <c r="QR239"/>
      <c r="QS239"/>
      <c r="QT239"/>
      <c r="QU239"/>
      <c r="QV239"/>
      <c r="QW239"/>
      <c r="QX239"/>
      <c r="QY239"/>
      <c r="QZ239"/>
      <c r="RA239"/>
      <c r="RB239"/>
      <c r="RC239"/>
      <c r="RD239"/>
      <c r="RE239"/>
      <c r="RF239"/>
      <c r="RG239"/>
      <c r="RH239"/>
      <c r="RI239"/>
      <c r="RJ239"/>
      <c r="RK239"/>
      <c r="RL239"/>
      <c r="RM239"/>
      <c r="RN239"/>
      <c r="RO239"/>
      <c r="RP239"/>
      <c r="RQ239"/>
      <c r="RR239"/>
      <c r="RS239"/>
      <c r="RT239"/>
      <c r="RU239"/>
      <c r="RV239"/>
      <c r="RW239"/>
      <c r="RX239"/>
      <c r="RY239"/>
      <c r="RZ239"/>
      <c r="SA239"/>
      <c r="SB239"/>
      <c r="SC239"/>
      <c r="SD239"/>
      <c r="SE239"/>
      <c r="SF239"/>
      <c r="SG239"/>
      <c r="SH239"/>
      <c r="SI239"/>
      <c r="SJ239"/>
      <c r="SK239"/>
      <c r="SL239"/>
      <c r="SM239"/>
      <c r="SN239"/>
      <c r="SO239"/>
      <c r="SP239"/>
      <c r="SQ239"/>
      <c r="SR239"/>
      <c r="SS239"/>
      <c r="ST239"/>
      <c r="SU239"/>
      <c r="SV239"/>
      <c r="SW239"/>
      <c r="SX239"/>
      <c r="SY239"/>
      <c r="SZ239"/>
      <c r="TA239"/>
      <c r="TB239"/>
      <c r="TC239"/>
      <c r="TD239"/>
      <c r="TE239"/>
      <c r="TF239"/>
      <c r="TG239"/>
      <c r="TH239"/>
      <c r="TI239"/>
      <c r="TJ239"/>
      <c r="TK239"/>
      <c r="TL239"/>
      <c r="TM239"/>
      <c r="TN239"/>
      <c r="TO239"/>
      <c r="TP239"/>
      <c r="TQ239"/>
      <c r="TR239"/>
      <c r="TS239"/>
      <c r="TT239"/>
      <c r="TU239"/>
      <c r="TV239"/>
      <c r="TW239"/>
      <c r="TX239"/>
      <c r="TY239"/>
      <c r="TZ239"/>
      <c r="UA239"/>
      <c r="UB239"/>
      <c r="UC239"/>
      <c r="UD239"/>
      <c r="UE239"/>
      <c r="UF239"/>
      <c r="UG239"/>
      <c r="UH239"/>
      <c r="UI239"/>
      <c r="UJ239"/>
      <c r="UK239"/>
      <c r="UL239"/>
      <c r="UM239"/>
      <c r="UN239"/>
      <c r="UO239"/>
      <c r="UP239"/>
      <c r="UQ239"/>
      <c r="UR239"/>
      <c r="US239"/>
      <c r="UT239"/>
      <c r="UU239"/>
      <c r="UV239"/>
      <c r="UW239"/>
      <c r="UX239"/>
      <c r="UY239"/>
      <c r="UZ239"/>
      <c r="VA239"/>
      <c r="VB239"/>
      <c r="VC239"/>
      <c r="VD239"/>
      <c r="VE239"/>
      <c r="VF239"/>
      <c r="VG239"/>
      <c r="VH239"/>
      <c r="VI239"/>
      <c r="VJ239"/>
      <c r="VK239"/>
      <c r="VL239"/>
      <c r="VM239"/>
      <c r="VN239"/>
      <c r="VO239"/>
      <c r="VP239"/>
      <c r="VQ239"/>
      <c r="VR239"/>
      <c r="VS239"/>
      <c r="VT239"/>
      <c r="VU239"/>
      <c r="VV239"/>
      <c r="VW239"/>
      <c r="VX239"/>
      <c r="VY239"/>
      <c r="VZ239"/>
      <c r="WA239"/>
      <c r="WB239"/>
      <c r="WC239"/>
      <c r="WD239"/>
      <c r="WE239"/>
      <c r="WF239"/>
      <c r="WG239"/>
      <c r="WH239"/>
      <c r="WI239"/>
      <c r="WJ239"/>
      <c r="WK239"/>
      <c r="WL239"/>
      <c r="WM239"/>
      <c r="WN239"/>
      <c r="WO239"/>
      <c r="WP239"/>
      <c r="WQ239"/>
      <c r="WR239"/>
      <c r="WS239"/>
      <c r="WT239"/>
      <c r="WU239"/>
      <c r="WV239"/>
      <c r="WW239"/>
      <c r="WX239"/>
      <c r="WY239"/>
      <c r="WZ239"/>
      <c r="XA239"/>
      <c r="XB239"/>
      <c r="XC239"/>
      <c r="XD239"/>
      <c r="XE239"/>
      <c r="XF239"/>
      <c r="XG239"/>
      <c r="XH239"/>
      <c r="XI239"/>
      <c r="XJ239"/>
      <c r="XK239"/>
      <c r="XL239"/>
      <c r="XM239"/>
      <c r="XN239"/>
      <c r="XO239"/>
      <c r="XP239"/>
      <c r="XQ239"/>
      <c r="XR239"/>
      <c r="XS239"/>
      <c r="XT239"/>
      <c r="XU239"/>
      <c r="XV239"/>
      <c r="XW239"/>
      <c r="XX239"/>
      <c r="XY239"/>
      <c r="XZ239"/>
      <c r="YA239"/>
      <c r="YB239"/>
      <c r="YC239"/>
      <c r="YD239"/>
      <c r="YE239"/>
      <c r="YF239"/>
      <c r="YG239"/>
      <c r="YH239"/>
      <c r="YI239"/>
      <c r="YJ239"/>
      <c r="YK239"/>
      <c r="YL239"/>
      <c r="YM239"/>
      <c r="YN239"/>
      <c r="YO239"/>
      <c r="YP239"/>
      <c r="YQ239"/>
      <c r="YR239"/>
      <c r="YS239"/>
      <c r="YT239"/>
      <c r="YU239"/>
      <c r="YV239"/>
      <c r="YW239"/>
      <c r="YX239"/>
      <c r="YY239"/>
      <c r="YZ239"/>
      <c r="ZA239"/>
    </row>
    <row r="240" spans="1:677" ht="14.25" outlineLevel="1" thickTop="1" thickBot="1">
      <c r="A240" s="31" t="s">
        <v>130</v>
      </c>
      <c r="B240" s="84" t="str">
        <f t="shared" si="28"/>
        <v>-</v>
      </c>
      <c r="C240" s="62">
        <v>1</v>
      </c>
      <c r="D240" s="62">
        <f t="shared" si="26"/>
        <v>2</v>
      </c>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62"/>
      <c r="AG240" s="31" t="s">
        <v>411</v>
      </c>
      <c r="AH240" s="62"/>
      <c r="AI240" s="73"/>
      <c r="AJ240" s="43"/>
      <c r="AK240" s="154" t="s">
        <v>383</v>
      </c>
      <c r="AL240" s="46"/>
      <c r="AN240"/>
      <c r="AO240"/>
      <c r="AP240"/>
      <c r="AQ240"/>
      <c r="AS240" s="1"/>
      <c r="AY240"/>
      <c r="AZ240"/>
      <c r="BA240"/>
      <c r="BB240"/>
      <c r="BC240"/>
      <c r="BD240"/>
      <c r="BE240"/>
      <c r="BF240"/>
      <c r="BG240"/>
      <c r="BH240"/>
      <c r="BI240"/>
      <c r="BJ240"/>
      <c r="BK240"/>
      <c r="BL240"/>
      <c r="BM240"/>
      <c r="BN240"/>
      <c r="BO240"/>
      <c r="BP240"/>
      <c r="BQ240"/>
      <c r="BR240"/>
      <c r="BS240"/>
      <c r="BT240"/>
      <c r="BU240" s="204"/>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c r="IQ240"/>
      <c r="IR240"/>
      <c r="IS240"/>
      <c r="IT240"/>
      <c r="IU240"/>
      <c r="IV240"/>
      <c r="IW240"/>
      <c r="IX240"/>
      <c r="IY240"/>
      <c r="IZ240"/>
      <c r="JA240"/>
      <c r="JB240"/>
      <c r="JC240"/>
      <c r="JD240"/>
      <c r="JE240"/>
      <c r="JF240"/>
      <c r="JG240"/>
      <c r="JH240"/>
      <c r="JI240"/>
      <c r="JJ240"/>
      <c r="JK240"/>
      <c r="JL240"/>
      <c r="JM240"/>
      <c r="JN240"/>
      <c r="JO240"/>
      <c r="JP240"/>
      <c r="JQ240"/>
      <c r="JR240"/>
      <c r="JS240"/>
      <c r="JT240"/>
      <c r="JU240"/>
      <c r="JV240"/>
      <c r="JW240"/>
      <c r="JX240"/>
      <c r="JY240"/>
      <c r="JZ240"/>
      <c r="KA240"/>
      <c r="KB240"/>
      <c r="KC240"/>
      <c r="KD240"/>
      <c r="KE240"/>
      <c r="KF240"/>
      <c r="KG240"/>
      <c r="KH240"/>
      <c r="KI240"/>
      <c r="KJ240"/>
      <c r="KK240"/>
      <c r="KL240"/>
      <c r="KM240"/>
      <c r="KN240"/>
      <c r="KO240"/>
      <c r="KP240"/>
      <c r="KQ240"/>
      <c r="KR240"/>
      <c r="KS240"/>
      <c r="KT240"/>
      <c r="KU240"/>
      <c r="KV240"/>
      <c r="KW240"/>
      <c r="KX240"/>
      <c r="KY240"/>
      <c r="KZ240"/>
      <c r="LA240"/>
      <c r="LB240"/>
      <c r="LC240"/>
      <c r="LD240"/>
      <c r="LE240"/>
      <c r="LF240"/>
      <c r="LG240"/>
      <c r="LH240"/>
      <c r="LI240"/>
      <c r="LJ240"/>
      <c r="LK240"/>
      <c r="LL240"/>
      <c r="LM240"/>
      <c r="LN240"/>
      <c r="LO240"/>
      <c r="LP240"/>
      <c r="LQ240"/>
      <c r="LR240"/>
      <c r="LS240"/>
      <c r="LT240"/>
      <c r="LU240"/>
      <c r="LV240"/>
      <c r="LW240"/>
      <c r="LX240"/>
      <c r="LY240"/>
      <c r="LZ240"/>
      <c r="MA240"/>
      <c r="MB240"/>
      <c r="MC240"/>
      <c r="MD240"/>
      <c r="ME240"/>
      <c r="MF240"/>
      <c r="MG240"/>
      <c r="MH240"/>
      <c r="MI240"/>
      <c r="MJ240"/>
      <c r="MK240"/>
      <c r="ML240"/>
      <c r="MM240"/>
      <c r="MN240"/>
      <c r="MO240"/>
      <c r="MP240"/>
      <c r="MQ240"/>
      <c r="MR240"/>
      <c r="MS240"/>
      <c r="MT240"/>
      <c r="MU240"/>
      <c r="MV240"/>
      <c r="MW240"/>
      <c r="MX240"/>
      <c r="MY240"/>
      <c r="MZ240"/>
      <c r="NA240"/>
      <c r="NB240"/>
      <c r="NC240"/>
      <c r="ND240"/>
      <c r="NE240"/>
      <c r="NF240"/>
      <c r="NG240"/>
      <c r="NH240"/>
      <c r="NI240"/>
      <c r="NJ240"/>
      <c r="NK240"/>
      <c r="NL240"/>
      <c r="NM240"/>
      <c r="NN240"/>
      <c r="NO240"/>
      <c r="NP240"/>
      <c r="NQ240"/>
      <c r="NR240"/>
      <c r="NS240"/>
      <c r="NT240"/>
      <c r="NU240"/>
      <c r="NV240"/>
      <c r="NW240"/>
      <c r="NX240"/>
      <c r="NY240"/>
      <c r="NZ240"/>
      <c r="OA240"/>
      <c r="OB240"/>
      <c r="OC240"/>
      <c r="OD240"/>
      <c r="OE240"/>
      <c r="OF240"/>
      <c r="OG240"/>
      <c r="OH240"/>
      <c r="OI240"/>
      <c r="OJ240"/>
      <c r="OK240"/>
      <c r="OL240"/>
      <c r="OM240"/>
      <c r="ON240"/>
      <c r="OO240"/>
      <c r="OP240"/>
      <c r="OQ240"/>
      <c r="OR240"/>
      <c r="OS240"/>
      <c r="OT240"/>
      <c r="OU240"/>
      <c r="OV240"/>
      <c r="OW240"/>
      <c r="OX240"/>
      <c r="OY240"/>
      <c r="OZ240"/>
      <c r="PA240"/>
      <c r="PB240"/>
      <c r="PC240"/>
      <c r="PD240"/>
      <c r="PE240"/>
      <c r="PF240"/>
      <c r="PG240"/>
      <c r="PH240"/>
      <c r="PI240"/>
      <c r="PJ240"/>
      <c r="PK240"/>
      <c r="PL240"/>
      <c r="PM240"/>
      <c r="PN240"/>
      <c r="PO240"/>
      <c r="PP240"/>
      <c r="PQ240"/>
      <c r="PR240"/>
      <c r="PS240"/>
      <c r="PT240"/>
      <c r="PU240"/>
      <c r="PV240"/>
      <c r="PW240"/>
      <c r="PX240"/>
      <c r="PY240"/>
      <c r="PZ240"/>
      <c r="QA240"/>
      <c r="QB240"/>
      <c r="QC240"/>
      <c r="QD240"/>
      <c r="QE240"/>
      <c r="QF240"/>
      <c r="QG240"/>
      <c r="QH240"/>
      <c r="QI240"/>
      <c r="QJ240"/>
      <c r="QK240"/>
      <c r="QL240"/>
      <c r="QM240"/>
      <c r="QN240"/>
      <c r="QO240"/>
      <c r="QP240"/>
      <c r="QQ240"/>
      <c r="QR240"/>
      <c r="QS240"/>
      <c r="QT240"/>
      <c r="QU240"/>
      <c r="QV240"/>
      <c r="QW240"/>
      <c r="QX240"/>
      <c r="QY240"/>
      <c r="QZ240"/>
      <c r="RA240"/>
      <c r="RB240"/>
      <c r="RC240"/>
      <c r="RD240"/>
      <c r="RE240"/>
      <c r="RF240"/>
      <c r="RG240"/>
      <c r="RH240"/>
      <c r="RI240"/>
      <c r="RJ240"/>
      <c r="RK240"/>
      <c r="RL240"/>
      <c r="RM240"/>
      <c r="RN240"/>
      <c r="RO240"/>
      <c r="RP240"/>
      <c r="RQ240"/>
      <c r="RR240"/>
      <c r="RS240"/>
      <c r="RT240"/>
      <c r="RU240"/>
      <c r="RV240"/>
      <c r="RW240"/>
      <c r="RX240"/>
      <c r="RY240"/>
      <c r="RZ240"/>
      <c r="SA240"/>
      <c r="SB240"/>
      <c r="SC240"/>
      <c r="SD240"/>
      <c r="SE240"/>
      <c r="SF240"/>
      <c r="SG240"/>
      <c r="SH240"/>
      <c r="SI240"/>
      <c r="SJ240"/>
      <c r="SK240"/>
      <c r="SL240"/>
      <c r="SM240"/>
      <c r="SN240"/>
      <c r="SO240"/>
      <c r="SP240"/>
      <c r="SQ240"/>
      <c r="SR240"/>
      <c r="SS240"/>
      <c r="ST240"/>
      <c r="SU240"/>
      <c r="SV240"/>
      <c r="SW240"/>
      <c r="SX240"/>
      <c r="SY240"/>
      <c r="SZ240"/>
      <c r="TA240"/>
      <c r="TB240"/>
      <c r="TC240"/>
      <c r="TD240"/>
      <c r="TE240"/>
      <c r="TF240"/>
      <c r="TG240"/>
      <c r="TH240"/>
      <c r="TI240"/>
      <c r="TJ240"/>
      <c r="TK240"/>
      <c r="TL240"/>
      <c r="TM240"/>
      <c r="TN240"/>
      <c r="TO240"/>
      <c r="TP240"/>
      <c r="TQ240"/>
      <c r="TR240"/>
      <c r="TS240"/>
      <c r="TT240"/>
      <c r="TU240"/>
      <c r="TV240"/>
      <c r="TW240"/>
      <c r="TX240"/>
      <c r="TY240"/>
      <c r="TZ240"/>
      <c r="UA240"/>
      <c r="UB240"/>
      <c r="UC240"/>
      <c r="UD240"/>
      <c r="UE240"/>
      <c r="UF240"/>
      <c r="UG240"/>
      <c r="UH240"/>
      <c r="UI240"/>
      <c r="UJ240"/>
      <c r="UK240"/>
      <c r="UL240"/>
      <c r="UM240"/>
      <c r="UN240"/>
      <c r="UO240"/>
      <c r="UP240"/>
      <c r="UQ240"/>
      <c r="UR240"/>
      <c r="US240"/>
      <c r="UT240"/>
      <c r="UU240"/>
      <c r="UV240"/>
      <c r="UW240"/>
      <c r="UX240"/>
      <c r="UY240"/>
      <c r="UZ240"/>
      <c r="VA240"/>
      <c r="VB240"/>
      <c r="VC240"/>
      <c r="VD240"/>
      <c r="VE240"/>
      <c r="VF240"/>
      <c r="VG240"/>
      <c r="VH240"/>
      <c r="VI240"/>
      <c r="VJ240"/>
      <c r="VK240"/>
      <c r="VL240"/>
      <c r="VM240"/>
      <c r="VN240"/>
      <c r="VO240"/>
      <c r="VP240"/>
      <c r="VQ240"/>
      <c r="VR240"/>
      <c r="VS240"/>
      <c r="VT240"/>
      <c r="VU240"/>
      <c r="VV240"/>
      <c r="VW240"/>
      <c r="VX240"/>
      <c r="VY240"/>
      <c r="VZ240"/>
      <c r="WA240"/>
      <c r="WB240"/>
      <c r="WC240"/>
      <c r="WD240"/>
      <c r="WE240"/>
      <c r="WF240"/>
      <c r="WG240"/>
      <c r="WH240"/>
      <c r="WI240"/>
      <c r="WJ240"/>
      <c r="WK240"/>
      <c r="WL240"/>
      <c r="WM240"/>
      <c r="WN240"/>
      <c r="WO240"/>
      <c r="WP240"/>
      <c r="WQ240"/>
      <c r="WR240"/>
      <c r="WS240"/>
      <c r="WT240"/>
      <c r="WU240"/>
      <c r="WV240"/>
      <c r="WW240"/>
      <c r="WX240"/>
      <c r="WY240"/>
      <c r="WZ240"/>
      <c r="XA240"/>
      <c r="XB240"/>
      <c r="XC240"/>
      <c r="XD240"/>
      <c r="XE240"/>
      <c r="XF240"/>
      <c r="XG240"/>
      <c r="XH240"/>
      <c r="XI240"/>
      <c r="XJ240"/>
      <c r="XK240"/>
      <c r="XL240"/>
      <c r="XM240"/>
      <c r="XN240"/>
      <c r="XO240"/>
      <c r="XP240"/>
      <c r="XQ240"/>
      <c r="XR240"/>
      <c r="XS240"/>
      <c r="XT240"/>
      <c r="XU240"/>
      <c r="XV240"/>
      <c r="XW240"/>
      <c r="XX240"/>
      <c r="XY240"/>
      <c r="XZ240"/>
      <c r="YA240"/>
      <c r="YB240"/>
      <c r="YC240"/>
      <c r="YD240"/>
      <c r="YE240"/>
      <c r="YF240"/>
      <c r="YG240"/>
      <c r="YH240"/>
      <c r="YI240"/>
      <c r="YJ240"/>
      <c r="YK240"/>
      <c r="YL240"/>
      <c r="YM240"/>
      <c r="YN240"/>
      <c r="YO240"/>
      <c r="YP240"/>
      <c r="YQ240"/>
      <c r="YR240"/>
      <c r="YS240"/>
      <c r="YT240"/>
      <c r="YU240"/>
      <c r="YV240"/>
      <c r="YW240"/>
      <c r="YX240"/>
      <c r="YY240"/>
      <c r="YZ240"/>
      <c r="ZA240"/>
    </row>
    <row r="241" spans="1:677" ht="14.25" outlineLevel="1" thickTop="1" thickBot="1">
      <c r="A241" s="28" t="s">
        <v>175</v>
      </c>
      <c r="B241" s="84" t="str">
        <f t="shared" si="28"/>
        <v>-</v>
      </c>
      <c r="C241" s="62">
        <v>1</v>
      </c>
      <c r="D241" s="62">
        <f t="shared" si="26"/>
        <v>3</v>
      </c>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28" t="s">
        <v>394</v>
      </c>
      <c r="AG241" s="62"/>
      <c r="AH241" s="62"/>
      <c r="AI241" s="252" t="s">
        <v>394</v>
      </c>
      <c r="AJ241" s="43"/>
      <c r="AK241" s="271" t="s">
        <v>16</v>
      </c>
      <c r="AL241" s="46"/>
      <c r="AN241"/>
      <c r="AO241"/>
      <c r="AP241"/>
      <c r="AQ241"/>
      <c r="AS241" s="1"/>
      <c r="AY241"/>
      <c r="AZ241"/>
      <c r="BA241"/>
      <c r="BB241"/>
      <c r="BC241"/>
      <c r="BD241"/>
      <c r="BE241"/>
      <c r="BF241"/>
      <c r="BG241"/>
      <c r="BH241"/>
      <c r="BI241"/>
      <c r="BJ241"/>
      <c r="BK241"/>
      <c r="BL241"/>
      <c r="BM241"/>
      <c r="BN241"/>
      <c r="BO241"/>
      <c r="BP241"/>
      <c r="BQ241"/>
      <c r="BR241"/>
      <c r="BS241"/>
      <c r="BT241"/>
      <c r="BU241" s="204"/>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c r="IQ241"/>
      <c r="IR241"/>
      <c r="IS241"/>
      <c r="IT241"/>
      <c r="IU241"/>
      <c r="IV241"/>
      <c r="IW241"/>
      <c r="IX241"/>
      <c r="IY241"/>
      <c r="IZ241"/>
      <c r="JA241"/>
      <c r="JB241"/>
      <c r="JC241"/>
      <c r="JD241"/>
      <c r="JE241"/>
      <c r="JF241"/>
      <c r="JG241"/>
      <c r="JH241"/>
      <c r="JI241"/>
      <c r="JJ241"/>
      <c r="JK241"/>
      <c r="JL241"/>
      <c r="JM241"/>
      <c r="JN241"/>
      <c r="JO241"/>
      <c r="JP241"/>
      <c r="JQ241"/>
      <c r="JR241"/>
      <c r="JS241"/>
      <c r="JT241"/>
      <c r="JU241"/>
      <c r="JV241"/>
      <c r="JW241"/>
      <c r="JX241"/>
      <c r="JY241"/>
      <c r="JZ241"/>
      <c r="KA241"/>
      <c r="KB241"/>
      <c r="KC241"/>
      <c r="KD241"/>
      <c r="KE241"/>
      <c r="KF241"/>
      <c r="KG241"/>
      <c r="KH241"/>
      <c r="KI241"/>
      <c r="KJ241"/>
      <c r="KK241"/>
      <c r="KL241"/>
      <c r="KM241"/>
      <c r="KN241"/>
      <c r="KO241"/>
      <c r="KP241"/>
      <c r="KQ241"/>
      <c r="KR241"/>
      <c r="KS241"/>
      <c r="KT241"/>
      <c r="KU241"/>
      <c r="KV241"/>
      <c r="KW241"/>
      <c r="KX241"/>
      <c r="KY241"/>
      <c r="KZ241"/>
      <c r="LA241"/>
      <c r="LB241"/>
      <c r="LC241"/>
      <c r="LD241"/>
      <c r="LE241"/>
      <c r="LF241"/>
      <c r="LG241"/>
      <c r="LH241"/>
      <c r="LI241"/>
      <c r="LJ241"/>
      <c r="LK241"/>
      <c r="LL241"/>
      <c r="LM241"/>
      <c r="LN241"/>
      <c r="LO241"/>
      <c r="LP241"/>
      <c r="LQ241"/>
      <c r="LR241"/>
      <c r="LS241"/>
      <c r="LT241"/>
      <c r="LU241"/>
      <c r="LV241"/>
      <c r="LW241"/>
      <c r="LX241"/>
      <c r="LY241"/>
      <c r="LZ241"/>
      <c r="MA241"/>
      <c r="MB241"/>
      <c r="MC241"/>
      <c r="MD241"/>
      <c r="ME241"/>
      <c r="MF241"/>
      <c r="MG241"/>
      <c r="MH241"/>
      <c r="MI241"/>
      <c r="MJ241"/>
      <c r="MK241"/>
      <c r="ML241"/>
      <c r="MM241"/>
      <c r="MN241"/>
      <c r="MO241"/>
      <c r="MP241"/>
      <c r="MQ241"/>
      <c r="MR241"/>
      <c r="MS241"/>
      <c r="MT241"/>
      <c r="MU241"/>
      <c r="MV241"/>
      <c r="MW241"/>
      <c r="MX241"/>
      <c r="MY241"/>
      <c r="MZ241"/>
      <c r="NA241"/>
      <c r="NB241"/>
      <c r="NC241"/>
      <c r="ND241"/>
      <c r="NE241"/>
      <c r="NF241"/>
      <c r="NG241"/>
      <c r="NH241"/>
      <c r="NI241"/>
      <c r="NJ241"/>
      <c r="NK241"/>
      <c r="NL241"/>
      <c r="NM241"/>
      <c r="NN241"/>
      <c r="NO241"/>
      <c r="NP241"/>
      <c r="NQ241"/>
      <c r="NR241"/>
      <c r="NS241"/>
      <c r="NT241"/>
      <c r="NU241"/>
      <c r="NV241"/>
      <c r="NW241"/>
      <c r="NX241"/>
      <c r="NY241"/>
      <c r="NZ241"/>
      <c r="OA241"/>
      <c r="OB241"/>
      <c r="OC241"/>
      <c r="OD241"/>
      <c r="OE241"/>
      <c r="OF241"/>
      <c r="OG241"/>
      <c r="OH241"/>
      <c r="OI241"/>
      <c r="OJ241"/>
      <c r="OK241"/>
      <c r="OL241"/>
      <c r="OM241"/>
      <c r="ON241"/>
      <c r="OO241"/>
      <c r="OP241"/>
      <c r="OQ241"/>
      <c r="OR241"/>
      <c r="OS241"/>
      <c r="OT241"/>
      <c r="OU241"/>
      <c r="OV241"/>
      <c r="OW241"/>
      <c r="OX241"/>
      <c r="OY241"/>
      <c r="OZ241"/>
      <c r="PA241"/>
      <c r="PB241"/>
      <c r="PC241"/>
      <c r="PD241"/>
      <c r="PE241"/>
      <c r="PF241"/>
      <c r="PG241"/>
      <c r="PH241"/>
      <c r="PI241"/>
      <c r="PJ241"/>
      <c r="PK241"/>
      <c r="PL241"/>
      <c r="PM241"/>
      <c r="PN241"/>
      <c r="PO241"/>
      <c r="PP241"/>
      <c r="PQ241"/>
      <c r="PR241"/>
      <c r="PS241"/>
      <c r="PT241"/>
      <c r="PU241"/>
      <c r="PV241"/>
      <c r="PW241"/>
      <c r="PX241"/>
      <c r="PY241"/>
      <c r="PZ241"/>
      <c r="QA241"/>
      <c r="QB241"/>
      <c r="QC241"/>
      <c r="QD241"/>
      <c r="QE241"/>
      <c r="QF241"/>
      <c r="QG241"/>
      <c r="QH241"/>
      <c r="QI241"/>
      <c r="QJ241"/>
      <c r="QK241"/>
      <c r="QL241"/>
      <c r="QM241"/>
      <c r="QN241"/>
      <c r="QO241"/>
      <c r="QP241"/>
      <c r="QQ241"/>
      <c r="QR241"/>
      <c r="QS241"/>
      <c r="QT241"/>
      <c r="QU241"/>
      <c r="QV241"/>
      <c r="QW241"/>
      <c r="QX241"/>
      <c r="QY241"/>
      <c r="QZ241"/>
      <c r="RA241"/>
      <c r="RB241"/>
      <c r="RC241"/>
      <c r="RD241"/>
      <c r="RE241"/>
      <c r="RF241"/>
      <c r="RG241"/>
      <c r="RH241"/>
      <c r="RI241"/>
      <c r="RJ241"/>
      <c r="RK241"/>
      <c r="RL241"/>
      <c r="RM241"/>
      <c r="RN241"/>
      <c r="RO241"/>
      <c r="RP241"/>
      <c r="RQ241"/>
      <c r="RR241"/>
      <c r="RS241"/>
      <c r="RT241"/>
      <c r="RU241"/>
      <c r="RV241"/>
      <c r="RW241"/>
      <c r="RX241"/>
      <c r="RY241"/>
      <c r="RZ241"/>
      <c r="SA241"/>
      <c r="SB241"/>
      <c r="SC241"/>
      <c r="SD241"/>
      <c r="SE241"/>
      <c r="SF241"/>
      <c r="SG241"/>
      <c r="SH241"/>
      <c r="SI241"/>
      <c r="SJ241"/>
      <c r="SK241"/>
      <c r="SL241"/>
      <c r="SM241"/>
      <c r="SN241"/>
      <c r="SO241"/>
      <c r="SP241"/>
      <c r="SQ241"/>
      <c r="SR241"/>
      <c r="SS241"/>
      <c r="ST241"/>
      <c r="SU241"/>
      <c r="SV241"/>
      <c r="SW241"/>
      <c r="SX241"/>
      <c r="SY241"/>
      <c r="SZ241"/>
      <c r="TA241"/>
      <c r="TB241"/>
      <c r="TC241"/>
      <c r="TD241"/>
      <c r="TE241"/>
      <c r="TF241"/>
      <c r="TG241"/>
      <c r="TH241"/>
      <c r="TI241"/>
      <c r="TJ241"/>
      <c r="TK241"/>
      <c r="TL241"/>
      <c r="TM241"/>
      <c r="TN241"/>
      <c r="TO241"/>
      <c r="TP241"/>
      <c r="TQ241"/>
      <c r="TR241"/>
      <c r="TS241"/>
      <c r="TT241"/>
      <c r="TU241"/>
      <c r="TV241"/>
      <c r="TW241"/>
      <c r="TX241"/>
      <c r="TY241"/>
      <c r="TZ241"/>
      <c r="UA241"/>
      <c r="UB241"/>
      <c r="UC241"/>
      <c r="UD241"/>
      <c r="UE241"/>
      <c r="UF241"/>
      <c r="UG241"/>
      <c r="UH241"/>
      <c r="UI241"/>
      <c r="UJ241"/>
      <c r="UK241"/>
      <c r="UL241"/>
      <c r="UM241"/>
      <c r="UN241"/>
      <c r="UO241"/>
      <c r="UP241"/>
      <c r="UQ241"/>
      <c r="UR241"/>
      <c r="US241"/>
      <c r="UT241"/>
      <c r="UU241"/>
      <c r="UV241"/>
      <c r="UW241"/>
      <c r="UX241"/>
      <c r="UY241"/>
      <c r="UZ241"/>
      <c r="VA241"/>
      <c r="VB241"/>
      <c r="VC241"/>
      <c r="VD241"/>
      <c r="VE241"/>
      <c r="VF241"/>
      <c r="VG241"/>
      <c r="VH241"/>
      <c r="VI241"/>
      <c r="VJ241"/>
      <c r="VK241"/>
      <c r="VL241"/>
      <c r="VM241"/>
      <c r="VN241"/>
      <c r="VO241"/>
      <c r="VP241"/>
      <c r="VQ241"/>
      <c r="VR241"/>
      <c r="VS241"/>
      <c r="VT241"/>
      <c r="VU241"/>
      <c r="VV241"/>
      <c r="VW241"/>
      <c r="VX241"/>
      <c r="VY241"/>
      <c r="VZ241"/>
      <c r="WA241"/>
      <c r="WB241"/>
      <c r="WC241"/>
      <c r="WD241"/>
      <c r="WE241"/>
      <c r="WF241"/>
      <c r="WG241"/>
      <c r="WH241"/>
      <c r="WI241"/>
      <c r="WJ241"/>
      <c r="WK241"/>
      <c r="WL241"/>
      <c r="WM241"/>
      <c r="WN241"/>
      <c r="WO241"/>
      <c r="WP241"/>
      <c r="WQ241"/>
      <c r="WR241"/>
      <c r="WS241"/>
      <c r="WT241"/>
      <c r="WU241"/>
      <c r="WV241"/>
      <c r="WW241"/>
      <c r="WX241"/>
      <c r="WY241"/>
      <c r="WZ241"/>
      <c r="XA241"/>
      <c r="XB241"/>
      <c r="XC241"/>
      <c r="XD241"/>
      <c r="XE241"/>
      <c r="XF241"/>
      <c r="XG241"/>
      <c r="XH241"/>
      <c r="XI241"/>
      <c r="XJ241"/>
      <c r="XK241"/>
      <c r="XL241"/>
      <c r="XM241"/>
      <c r="XN241"/>
      <c r="XO241"/>
      <c r="XP241"/>
      <c r="XQ241"/>
      <c r="XR241"/>
      <c r="XS241"/>
      <c r="XT241"/>
      <c r="XU241"/>
      <c r="XV241"/>
      <c r="XW241"/>
      <c r="XX241"/>
      <c r="XY241"/>
      <c r="XZ241"/>
      <c r="YA241"/>
      <c r="YB241"/>
      <c r="YC241"/>
      <c r="YD241"/>
      <c r="YE241"/>
      <c r="YF241"/>
      <c r="YG241"/>
      <c r="YH241"/>
      <c r="YI241"/>
      <c r="YJ241"/>
      <c r="YK241"/>
      <c r="YL241"/>
      <c r="YM241"/>
      <c r="YN241"/>
      <c r="YO241"/>
      <c r="YP241"/>
      <c r="YQ241"/>
      <c r="YR241"/>
      <c r="YS241"/>
      <c r="YT241"/>
      <c r="YU241"/>
      <c r="YV241"/>
      <c r="YW241"/>
      <c r="YX241"/>
      <c r="YY241"/>
      <c r="YZ241"/>
      <c r="ZA241"/>
    </row>
    <row r="242" spans="1:677" ht="13.5" customHeight="1" outlineLevel="1" thickTop="1">
      <c r="A242" s="13" t="s">
        <v>9</v>
      </c>
      <c r="B242" s="84" t="str">
        <f t="shared" si="28"/>
        <v>-</v>
      </c>
      <c r="D242" s="62">
        <f t="shared" si="26"/>
        <v>2</v>
      </c>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62"/>
      <c r="AG242" s="13" t="s">
        <v>410</v>
      </c>
      <c r="AH242" s="62"/>
      <c r="AI242" s="73"/>
      <c r="AK242" s="368" t="s">
        <v>372</v>
      </c>
      <c r="AN242"/>
      <c r="AO242"/>
      <c r="AP242"/>
      <c r="AQ242"/>
      <c r="AS242" s="1"/>
      <c r="AY242"/>
      <c r="BA242"/>
      <c r="BB242"/>
      <c r="BC242"/>
      <c r="BD242"/>
      <c r="BE242"/>
      <c r="BF242"/>
      <c r="BG242"/>
      <c r="BH242"/>
      <c r="BI242"/>
      <c r="BJ242"/>
      <c r="BK242"/>
      <c r="BL242"/>
      <c r="BM242"/>
      <c r="BN242"/>
      <c r="BO242"/>
      <c r="BP242"/>
      <c r="BQ242"/>
      <c r="BR242"/>
      <c r="BS242"/>
      <c r="BT242"/>
      <c r="BU242" s="204"/>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c r="IQ242"/>
      <c r="IR242"/>
      <c r="IS242"/>
      <c r="IT242"/>
      <c r="IU242"/>
      <c r="IV242"/>
      <c r="IW242"/>
      <c r="IX242"/>
      <c r="IY242"/>
      <c r="IZ242"/>
      <c r="JA242"/>
      <c r="JB242"/>
      <c r="JC242"/>
      <c r="JD242"/>
      <c r="JE242"/>
      <c r="JF242"/>
      <c r="JG242"/>
      <c r="JH242"/>
      <c r="JI242"/>
      <c r="JJ242"/>
      <c r="JK242"/>
      <c r="JL242"/>
      <c r="JM242"/>
      <c r="JN242"/>
      <c r="JO242"/>
      <c r="JP242"/>
      <c r="JQ242"/>
      <c r="JR242"/>
      <c r="JS242"/>
      <c r="JT242"/>
      <c r="JU242"/>
      <c r="JV242"/>
      <c r="JW242"/>
      <c r="JX242"/>
      <c r="JY242"/>
      <c r="JZ242"/>
      <c r="KA242"/>
      <c r="KB242"/>
      <c r="KC242"/>
      <c r="KD242"/>
      <c r="KE242"/>
      <c r="KF242"/>
      <c r="KG242"/>
      <c r="KH242"/>
      <c r="KI242"/>
      <c r="KJ242"/>
      <c r="KK242"/>
      <c r="KL242"/>
      <c r="KM242"/>
      <c r="KN242"/>
      <c r="KO242"/>
      <c r="KP242"/>
      <c r="KQ242"/>
      <c r="KR242"/>
      <c r="KS242"/>
      <c r="KT242"/>
      <c r="KU242"/>
      <c r="KV242"/>
      <c r="KW242"/>
      <c r="KX242"/>
      <c r="KY242"/>
      <c r="KZ242"/>
      <c r="LA242"/>
      <c r="LB242"/>
      <c r="LC242"/>
      <c r="LD242"/>
      <c r="LE242"/>
      <c r="LF242"/>
      <c r="LG242"/>
      <c r="LH242"/>
      <c r="LI242"/>
      <c r="LJ242"/>
      <c r="LK242"/>
      <c r="LL242"/>
      <c r="LM242"/>
      <c r="LN242"/>
      <c r="LO242"/>
      <c r="LP242"/>
      <c r="LQ242"/>
      <c r="LR242"/>
      <c r="LS242"/>
      <c r="LT242"/>
      <c r="LU242"/>
      <c r="LV242"/>
      <c r="LW242"/>
      <c r="LX242"/>
      <c r="LY242"/>
      <c r="LZ242"/>
      <c r="MA242"/>
      <c r="MB242"/>
      <c r="MC242"/>
      <c r="MD242"/>
      <c r="ME242"/>
      <c r="MF242"/>
      <c r="MG242"/>
      <c r="MH242"/>
      <c r="MI242"/>
      <c r="MJ242"/>
      <c r="MK242"/>
      <c r="ML242"/>
      <c r="MM242"/>
      <c r="MN242"/>
      <c r="MO242"/>
      <c r="MP242"/>
      <c r="MQ242"/>
      <c r="MR242"/>
      <c r="MS242"/>
      <c r="MT242"/>
      <c r="MU242"/>
      <c r="MV242"/>
      <c r="MW242"/>
      <c r="MX242"/>
      <c r="MY242"/>
      <c r="MZ242"/>
      <c r="NA242"/>
      <c r="NB242"/>
      <c r="NC242"/>
      <c r="ND242"/>
      <c r="NE242"/>
      <c r="NF242"/>
      <c r="NG242"/>
      <c r="NH242"/>
      <c r="NI242"/>
      <c r="NJ242"/>
      <c r="NK242"/>
      <c r="NL242"/>
      <c r="NM242"/>
      <c r="NN242"/>
      <c r="NO242"/>
      <c r="NP242"/>
      <c r="NQ242"/>
      <c r="NR242"/>
      <c r="NS242"/>
      <c r="NT242"/>
      <c r="NU242"/>
      <c r="NV242"/>
      <c r="NW242"/>
      <c r="NX242"/>
      <c r="NY242"/>
      <c r="NZ242"/>
      <c r="OA242"/>
      <c r="OB242"/>
      <c r="OC242"/>
      <c r="OD242"/>
      <c r="OE242"/>
      <c r="OF242"/>
      <c r="OG242"/>
      <c r="OH242"/>
      <c r="OI242"/>
      <c r="OJ242"/>
      <c r="OK242"/>
      <c r="OL242"/>
      <c r="OM242"/>
      <c r="ON242"/>
      <c r="OO242"/>
      <c r="OP242"/>
      <c r="OQ242"/>
      <c r="OR242"/>
      <c r="OS242"/>
      <c r="OT242"/>
      <c r="OU242"/>
      <c r="OV242"/>
      <c r="OW242"/>
      <c r="OX242"/>
      <c r="OY242"/>
      <c r="OZ242"/>
      <c r="PA242"/>
      <c r="PB242"/>
      <c r="PC242"/>
      <c r="PD242"/>
      <c r="PE242"/>
      <c r="PF242"/>
      <c r="PG242"/>
      <c r="PH242"/>
      <c r="PI242"/>
      <c r="PJ242"/>
      <c r="PK242"/>
      <c r="PL242"/>
      <c r="PM242"/>
      <c r="PN242"/>
      <c r="PO242"/>
      <c r="PP242"/>
      <c r="PQ242"/>
      <c r="PR242"/>
      <c r="PS242"/>
      <c r="PT242"/>
      <c r="PU242"/>
      <c r="PV242"/>
      <c r="PW242"/>
      <c r="PX242"/>
      <c r="PY242"/>
      <c r="PZ242"/>
      <c r="QA242"/>
      <c r="QB242"/>
      <c r="QC242"/>
      <c r="QD242"/>
      <c r="QE242"/>
      <c r="QF242"/>
      <c r="QG242"/>
      <c r="QH242"/>
      <c r="QI242"/>
      <c r="QJ242"/>
      <c r="QK242"/>
      <c r="QL242"/>
      <c r="QM242"/>
      <c r="QN242"/>
      <c r="QO242"/>
      <c r="QP242"/>
      <c r="QQ242"/>
      <c r="QR242"/>
      <c r="QS242"/>
      <c r="QT242"/>
      <c r="QU242"/>
      <c r="QV242"/>
      <c r="QW242"/>
      <c r="QX242"/>
      <c r="QY242"/>
      <c r="QZ242"/>
      <c r="RA242"/>
      <c r="RB242"/>
      <c r="RC242"/>
      <c r="RD242"/>
      <c r="RE242"/>
      <c r="RF242"/>
      <c r="RG242"/>
      <c r="RH242"/>
      <c r="RI242"/>
      <c r="RJ242"/>
      <c r="RK242"/>
      <c r="RL242"/>
      <c r="RM242"/>
      <c r="RN242"/>
      <c r="RO242"/>
      <c r="RP242"/>
      <c r="RQ242"/>
      <c r="RR242"/>
      <c r="RS242"/>
      <c r="RT242"/>
      <c r="RU242"/>
      <c r="RV242"/>
      <c r="RW242"/>
      <c r="RX242"/>
      <c r="RY242"/>
      <c r="RZ242"/>
      <c r="SA242"/>
      <c r="SB242"/>
      <c r="SC242"/>
      <c r="SD242"/>
      <c r="SE242"/>
      <c r="SF242"/>
      <c r="SG242"/>
      <c r="SH242"/>
      <c r="SI242"/>
      <c r="SJ242"/>
      <c r="SK242"/>
      <c r="SL242"/>
      <c r="SM242"/>
      <c r="SN242"/>
      <c r="SO242"/>
      <c r="SP242"/>
      <c r="SQ242"/>
      <c r="SR242"/>
      <c r="SS242"/>
      <c r="ST242"/>
      <c r="SU242"/>
      <c r="SV242"/>
      <c r="SW242"/>
      <c r="SX242"/>
      <c r="SY242"/>
      <c r="SZ242"/>
      <c r="TA242"/>
      <c r="TB242"/>
      <c r="TC242"/>
      <c r="TD242"/>
      <c r="TE242"/>
      <c r="TF242"/>
      <c r="TG242"/>
      <c r="TH242"/>
      <c r="TI242"/>
      <c r="TJ242"/>
      <c r="TK242"/>
      <c r="TL242"/>
      <c r="TM242"/>
      <c r="TN242"/>
      <c r="TO242"/>
      <c r="TP242"/>
      <c r="TQ242"/>
      <c r="TR242"/>
      <c r="TS242"/>
      <c r="TT242"/>
      <c r="TU242"/>
      <c r="TV242"/>
      <c r="TW242"/>
      <c r="TX242"/>
      <c r="TY242"/>
      <c r="TZ242"/>
      <c r="UA242"/>
      <c r="UB242"/>
      <c r="UC242"/>
      <c r="UD242"/>
      <c r="UE242"/>
      <c r="UF242"/>
      <c r="UG242"/>
      <c r="UH242"/>
      <c r="UI242"/>
      <c r="UJ242"/>
      <c r="UK242"/>
      <c r="UL242"/>
      <c r="UM242"/>
      <c r="UN242"/>
      <c r="UO242"/>
      <c r="UP242"/>
      <c r="UQ242"/>
      <c r="UR242"/>
      <c r="US242"/>
      <c r="UT242"/>
      <c r="UU242"/>
      <c r="UV242"/>
      <c r="UW242"/>
      <c r="UX242"/>
      <c r="UY242"/>
      <c r="UZ242"/>
      <c r="VA242"/>
      <c r="VB242"/>
      <c r="VC242"/>
      <c r="VD242"/>
      <c r="VE242"/>
      <c r="VF242"/>
      <c r="VG242"/>
      <c r="VH242"/>
      <c r="VI242"/>
      <c r="VJ242"/>
      <c r="VK242"/>
      <c r="VL242"/>
      <c r="VM242"/>
      <c r="VN242"/>
      <c r="VO242"/>
      <c r="VP242"/>
      <c r="VQ242"/>
      <c r="VR242"/>
      <c r="VS242"/>
      <c r="VT242"/>
      <c r="VU242"/>
      <c r="VV242"/>
      <c r="VW242"/>
      <c r="VX242"/>
      <c r="VY242"/>
      <c r="VZ242"/>
      <c r="WA242"/>
      <c r="WB242"/>
      <c r="WC242"/>
      <c r="WD242"/>
      <c r="WE242"/>
      <c r="WF242"/>
      <c r="WG242"/>
      <c r="WH242"/>
      <c r="WI242"/>
      <c r="WJ242"/>
      <c r="WK242"/>
      <c r="WL242"/>
      <c r="WM242"/>
      <c r="WN242"/>
      <c r="WO242"/>
      <c r="WP242"/>
      <c r="WQ242"/>
      <c r="WR242"/>
      <c r="WS242"/>
      <c r="WT242"/>
      <c r="WU242"/>
      <c r="WV242"/>
      <c r="WW242"/>
      <c r="WX242"/>
      <c r="WY242"/>
      <c r="WZ242"/>
      <c r="XA242"/>
      <c r="XB242"/>
      <c r="XC242"/>
      <c r="XD242"/>
      <c r="XE242"/>
      <c r="XF242"/>
      <c r="XG242"/>
      <c r="XH242"/>
      <c r="XI242"/>
      <c r="XJ242"/>
      <c r="XK242"/>
      <c r="XL242"/>
      <c r="XM242"/>
      <c r="XN242"/>
      <c r="XO242"/>
      <c r="XP242"/>
      <c r="XQ242"/>
      <c r="XR242"/>
      <c r="XS242"/>
      <c r="XT242"/>
      <c r="XU242"/>
      <c r="XV242"/>
      <c r="XW242"/>
      <c r="XX242"/>
      <c r="XY242"/>
      <c r="XZ242"/>
      <c r="YA242"/>
      <c r="YB242"/>
      <c r="YC242"/>
      <c r="YD242"/>
      <c r="YE242"/>
      <c r="YF242"/>
      <c r="YG242"/>
      <c r="YH242"/>
      <c r="YI242"/>
      <c r="YJ242"/>
      <c r="YK242"/>
      <c r="YL242"/>
      <c r="YM242"/>
      <c r="YN242"/>
      <c r="YO242"/>
      <c r="YP242"/>
      <c r="YQ242"/>
      <c r="YR242"/>
      <c r="YS242"/>
      <c r="YT242"/>
      <c r="YU242"/>
      <c r="YV242"/>
      <c r="YW242"/>
      <c r="YX242"/>
      <c r="YY242"/>
      <c r="YZ242"/>
      <c r="ZA242"/>
    </row>
    <row r="243" spans="1:677" ht="12.75" customHeight="1" outlineLevel="1">
      <c r="A243" s="68" t="s">
        <v>230</v>
      </c>
      <c r="B243" s="84" t="str">
        <f t="shared" si="28"/>
        <v>-</v>
      </c>
      <c r="D243" s="62">
        <f t="shared" si="26"/>
        <v>2</v>
      </c>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62"/>
      <c r="AG243" s="62"/>
      <c r="AH243" s="62"/>
      <c r="AI243" s="73"/>
      <c r="AJ243" s="68" t="s">
        <v>39</v>
      </c>
      <c r="AK243" s="68" t="s">
        <v>373</v>
      </c>
      <c r="AN243"/>
      <c r="AO243"/>
      <c r="AP243"/>
      <c r="AQ243"/>
      <c r="AS243" s="1"/>
      <c r="AY243"/>
      <c r="BA243"/>
      <c r="BB243"/>
      <c r="BC243"/>
      <c r="BD243"/>
      <c r="BE243"/>
      <c r="BF243"/>
      <c r="BG243"/>
      <c r="BH243"/>
      <c r="BI243"/>
      <c r="BJ243"/>
      <c r="BK243"/>
      <c r="BL243"/>
      <c r="BM243"/>
      <c r="BN243"/>
      <c r="BO243"/>
      <c r="BP243"/>
      <c r="BQ243"/>
      <c r="BR243"/>
      <c r="BS243"/>
      <c r="BT243"/>
      <c r="BU243" s="204"/>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c r="IQ243"/>
      <c r="IR243"/>
      <c r="IS243"/>
      <c r="IT243"/>
      <c r="IU243"/>
      <c r="IV243"/>
      <c r="IW243"/>
      <c r="IX243"/>
      <c r="IY243"/>
      <c r="IZ243"/>
      <c r="JA243"/>
      <c r="JB243"/>
      <c r="JC243"/>
      <c r="JD243"/>
      <c r="JE243"/>
      <c r="JF243"/>
      <c r="JG243"/>
      <c r="JH243"/>
      <c r="JI243"/>
      <c r="JJ243"/>
      <c r="JK243"/>
      <c r="JL243"/>
      <c r="JM243"/>
      <c r="JN243"/>
      <c r="JO243"/>
      <c r="JP243"/>
      <c r="JQ243"/>
      <c r="JR243"/>
      <c r="JS243"/>
      <c r="JT243"/>
      <c r="JU243"/>
      <c r="JV243"/>
      <c r="JW243"/>
      <c r="JX243"/>
      <c r="JY243"/>
      <c r="JZ243"/>
      <c r="KA243"/>
      <c r="KB243"/>
      <c r="KC243"/>
      <c r="KD243"/>
      <c r="KE243"/>
      <c r="KF243"/>
      <c r="KG243"/>
      <c r="KH243"/>
      <c r="KI243"/>
      <c r="KJ243"/>
      <c r="KK243"/>
      <c r="KL243"/>
      <c r="KM243"/>
      <c r="KN243"/>
      <c r="KO243"/>
      <c r="KP243"/>
      <c r="KQ243"/>
      <c r="KR243"/>
      <c r="KS243"/>
      <c r="KT243"/>
      <c r="KU243"/>
      <c r="KV243"/>
      <c r="KW243"/>
      <c r="KX243"/>
      <c r="KY243"/>
      <c r="KZ243"/>
      <c r="LA243"/>
      <c r="LB243"/>
      <c r="LC243"/>
      <c r="LD243"/>
      <c r="LE243"/>
      <c r="LF243"/>
      <c r="LG243"/>
      <c r="LH243"/>
      <c r="LI243"/>
      <c r="LJ243"/>
      <c r="LK243"/>
      <c r="LL243"/>
      <c r="LM243"/>
      <c r="LN243"/>
      <c r="LO243"/>
      <c r="LP243"/>
      <c r="LQ243"/>
      <c r="LR243"/>
      <c r="LS243"/>
      <c r="LT243"/>
      <c r="LU243"/>
      <c r="LV243"/>
      <c r="LW243"/>
      <c r="LX243"/>
      <c r="LY243"/>
      <c r="LZ243"/>
      <c r="MA243"/>
      <c r="MB243"/>
      <c r="MC243"/>
      <c r="MD243"/>
      <c r="ME243"/>
      <c r="MF243"/>
      <c r="MG243"/>
      <c r="MH243"/>
      <c r="MI243"/>
      <c r="MJ243"/>
      <c r="MK243"/>
      <c r="ML243"/>
      <c r="MM243"/>
      <c r="MN243"/>
      <c r="MO243"/>
      <c r="MP243"/>
      <c r="MQ243"/>
      <c r="MR243"/>
      <c r="MS243"/>
      <c r="MT243"/>
      <c r="MU243"/>
      <c r="MV243"/>
      <c r="MW243"/>
      <c r="MX243"/>
      <c r="MY243"/>
      <c r="MZ243"/>
      <c r="NA243"/>
      <c r="NB243"/>
      <c r="NC243"/>
      <c r="ND243"/>
      <c r="NE243"/>
      <c r="NF243"/>
      <c r="NG243"/>
      <c r="NH243"/>
      <c r="NI243"/>
      <c r="NJ243"/>
      <c r="NK243"/>
      <c r="NL243"/>
      <c r="NM243"/>
      <c r="NN243"/>
      <c r="NO243"/>
      <c r="NP243"/>
      <c r="NQ243"/>
      <c r="NR243"/>
      <c r="NS243"/>
      <c r="NT243"/>
      <c r="NU243"/>
      <c r="NV243"/>
      <c r="NW243"/>
      <c r="NX243"/>
      <c r="NY243"/>
      <c r="NZ243"/>
      <c r="OA243"/>
      <c r="OB243"/>
      <c r="OC243"/>
      <c r="OD243"/>
      <c r="OE243"/>
      <c r="OF243"/>
      <c r="OG243"/>
      <c r="OH243"/>
      <c r="OI243"/>
      <c r="OJ243"/>
      <c r="OK243"/>
      <c r="OL243"/>
      <c r="OM243"/>
      <c r="ON243"/>
      <c r="OO243"/>
      <c r="OP243"/>
      <c r="OQ243"/>
      <c r="OR243"/>
      <c r="OS243"/>
      <c r="OT243"/>
      <c r="OU243"/>
      <c r="OV243"/>
      <c r="OW243"/>
      <c r="OX243"/>
      <c r="OY243"/>
      <c r="OZ243"/>
      <c r="PA243"/>
      <c r="PB243"/>
      <c r="PC243"/>
      <c r="PD243"/>
      <c r="PE243"/>
      <c r="PF243"/>
      <c r="PG243"/>
      <c r="PH243"/>
      <c r="PI243"/>
      <c r="PJ243"/>
      <c r="PK243"/>
      <c r="PL243"/>
      <c r="PM243"/>
      <c r="PN243"/>
      <c r="PO243"/>
      <c r="PP243"/>
      <c r="PQ243"/>
      <c r="PR243"/>
      <c r="PS243"/>
      <c r="PT243"/>
      <c r="PU243"/>
      <c r="PV243"/>
      <c r="PW243"/>
      <c r="PX243"/>
      <c r="PY243"/>
      <c r="PZ243"/>
      <c r="QA243"/>
      <c r="QB243"/>
      <c r="QC243"/>
      <c r="QD243"/>
      <c r="QE243"/>
      <c r="QF243"/>
      <c r="QG243"/>
      <c r="QH243"/>
      <c r="QI243"/>
      <c r="QJ243"/>
      <c r="QK243"/>
      <c r="QL243"/>
      <c r="QM243"/>
      <c r="QN243"/>
      <c r="QO243"/>
      <c r="QP243"/>
      <c r="QQ243"/>
      <c r="QR243"/>
      <c r="QS243"/>
      <c r="QT243"/>
      <c r="QU243"/>
      <c r="QV243"/>
      <c r="QW243"/>
      <c r="QX243"/>
      <c r="QY243"/>
      <c r="QZ243"/>
      <c r="RA243"/>
      <c r="RB243"/>
      <c r="RC243"/>
      <c r="RD243"/>
      <c r="RE243"/>
      <c r="RF243"/>
      <c r="RG243"/>
      <c r="RH243"/>
      <c r="RI243"/>
      <c r="RJ243"/>
      <c r="RK243"/>
      <c r="RL243"/>
      <c r="RM243"/>
      <c r="RN243"/>
      <c r="RO243"/>
      <c r="RP243"/>
      <c r="RQ243"/>
      <c r="RR243"/>
      <c r="RS243"/>
      <c r="RT243"/>
      <c r="RU243"/>
      <c r="RV243"/>
      <c r="RW243"/>
      <c r="RX243"/>
      <c r="RY243"/>
      <c r="RZ243"/>
      <c r="SA243"/>
      <c r="SB243"/>
      <c r="SC243"/>
      <c r="SD243"/>
      <c r="SE243"/>
      <c r="SF243"/>
      <c r="SG243"/>
      <c r="SH243"/>
      <c r="SI243"/>
      <c r="SJ243"/>
      <c r="SK243"/>
      <c r="SL243"/>
      <c r="SM243"/>
      <c r="SN243"/>
      <c r="SO243"/>
      <c r="SP243"/>
      <c r="SQ243"/>
      <c r="SR243"/>
      <c r="SS243"/>
      <c r="ST243"/>
      <c r="SU243"/>
      <c r="SV243"/>
      <c r="SW243"/>
      <c r="SX243"/>
      <c r="SY243"/>
      <c r="SZ243"/>
      <c r="TA243"/>
      <c r="TB243"/>
      <c r="TC243"/>
      <c r="TD243"/>
      <c r="TE243"/>
      <c r="TF243"/>
      <c r="TG243"/>
      <c r="TH243"/>
      <c r="TI243"/>
      <c r="TJ243"/>
      <c r="TK243"/>
      <c r="TL243"/>
      <c r="TM243"/>
      <c r="TN243"/>
      <c r="TO243"/>
      <c r="TP243"/>
      <c r="TQ243"/>
      <c r="TR243"/>
      <c r="TS243"/>
      <c r="TT243"/>
      <c r="TU243"/>
      <c r="TV243"/>
      <c r="TW243"/>
      <c r="TX243"/>
      <c r="TY243"/>
      <c r="TZ243"/>
      <c r="UA243"/>
      <c r="UB243"/>
      <c r="UC243"/>
      <c r="UD243"/>
      <c r="UE243"/>
      <c r="UF243"/>
      <c r="UG243"/>
      <c r="UH243"/>
      <c r="UI243"/>
      <c r="UJ243"/>
      <c r="UK243"/>
      <c r="UL243"/>
      <c r="UM243"/>
      <c r="UN243"/>
      <c r="UO243"/>
      <c r="UP243"/>
      <c r="UQ243"/>
      <c r="UR243"/>
      <c r="US243"/>
      <c r="UT243"/>
      <c r="UU243"/>
      <c r="UV243"/>
      <c r="UW243"/>
      <c r="UX243"/>
      <c r="UY243"/>
      <c r="UZ243"/>
      <c r="VA243"/>
      <c r="VB243"/>
      <c r="VC243"/>
      <c r="VD243"/>
      <c r="VE243"/>
      <c r="VF243"/>
      <c r="VG243"/>
      <c r="VH243"/>
      <c r="VI243"/>
      <c r="VJ243"/>
      <c r="VK243"/>
      <c r="VL243"/>
      <c r="VM243"/>
      <c r="VN243"/>
      <c r="VO243"/>
      <c r="VP243"/>
      <c r="VQ243"/>
      <c r="VR243"/>
      <c r="VS243"/>
      <c r="VT243"/>
      <c r="VU243"/>
      <c r="VV243"/>
      <c r="VW243"/>
      <c r="VX243"/>
      <c r="VY243"/>
      <c r="VZ243"/>
      <c r="WA243"/>
      <c r="WB243"/>
      <c r="WC243"/>
      <c r="WD243"/>
      <c r="WE243"/>
      <c r="WF243"/>
      <c r="WG243"/>
      <c r="WH243"/>
      <c r="WI243"/>
      <c r="WJ243"/>
      <c r="WK243"/>
      <c r="WL243"/>
      <c r="WM243"/>
      <c r="WN243"/>
      <c r="WO243"/>
      <c r="WP243"/>
      <c r="WQ243"/>
      <c r="WR243"/>
      <c r="WS243"/>
      <c r="WT243"/>
      <c r="WU243"/>
      <c r="WV243"/>
      <c r="WW243"/>
      <c r="WX243"/>
      <c r="WY243"/>
      <c r="WZ243"/>
      <c r="XA243"/>
      <c r="XB243"/>
      <c r="XC243"/>
      <c r="XD243"/>
      <c r="XE243"/>
      <c r="XF243"/>
      <c r="XG243"/>
      <c r="XH243"/>
      <c r="XI243"/>
      <c r="XJ243"/>
      <c r="XK243"/>
      <c r="XL243"/>
      <c r="XM243"/>
      <c r="XN243"/>
      <c r="XO243"/>
      <c r="XP243"/>
      <c r="XQ243"/>
      <c r="XR243"/>
      <c r="XS243"/>
      <c r="XT243"/>
      <c r="XU243"/>
      <c r="XV243"/>
      <c r="XW243"/>
      <c r="XX243"/>
      <c r="XY243"/>
      <c r="XZ243"/>
      <c r="YA243"/>
      <c r="YB243"/>
      <c r="YC243"/>
      <c r="YD243"/>
      <c r="YE243"/>
      <c r="YF243"/>
      <c r="YG243"/>
      <c r="YH243"/>
      <c r="YI243"/>
      <c r="YJ243"/>
      <c r="YK243"/>
      <c r="YL243"/>
      <c r="YM243"/>
      <c r="YN243"/>
      <c r="YO243"/>
      <c r="YP243"/>
      <c r="YQ243"/>
      <c r="YR243"/>
      <c r="YS243"/>
      <c r="YT243"/>
      <c r="YU243"/>
      <c r="YV243"/>
      <c r="YW243"/>
      <c r="YX243"/>
      <c r="YY243"/>
      <c r="YZ243"/>
      <c r="ZA243"/>
    </row>
    <row r="244" spans="1:677" outlineLevel="1">
      <c r="A244" s="6" t="s">
        <v>950</v>
      </c>
      <c r="B244" s="84" t="str">
        <f t="shared" si="28"/>
        <v>-</v>
      </c>
      <c r="D244" s="62">
        <f t="shared" si="26"/>
        <v>4</v>
      </c>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62"/>
      <c r="AG244" s="62"/>
      <c r="AH244" s="6" t="s">
        <v>403</v>
      </c>
      <c r="AI244" s="115" t="s">
        <v>377</v>
      </c>
      <c r="AJ244" s="6" t="s">
        <v>377</v>
      </c>
      <c r="AK244" s="6" t="s">
        <v>377</v>
      </c>
      <c r="AN244"/>
      <c r="AO244"/>
      <c r="AP244"/>
      <c r="AQ244"/>
      <c r="AS244" s="1"/>
      <c r="AY244"/>
      <c r="AZ244"/>
      <c r="BA244"/>
      <c r="BB244"/>
      <c r="BC244"/>
      <c r="BD244"/>
      <c r="BE244"/>
      <c r="BF244"/>
      <c r="BG244"/>
      <c r="BH244"/>
      <c r="BI244"/>
      <c r="BJ244"/>
      <c r="BK244"/>
      <c r="BL244"/>
      <c r="BM244"/>
      <c r="BN244"/>
      <c r="BO244"/>
      <c r="BP244"/>
      <c r="BQ244"/>
      <c r="BR244"/>
      <c r="BS244"/>
      <c r="BT244"/>
      <c r="BU244" s="20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c r="IQ244"/>
      <c r="IR244"/>
      <c r="IS244"/>
      <c r="IT244"/>
      <c r="IU244"/>
      <c r="IV244"/>
      <c r="IW244"/>
      <c r="IX244"/>
      <c r="IY244"/>
      <c r="IZ244"/>
      <c r="JA244"/>
      <c r="JB244"/>
      <c r="JC244"/>
      <c r="JD244"/>
      <c r="JE244"/>
      <c r="JF244"/>
      <c r="JG244"/>
      <c r="JH244"/>
      <c r="JI244"/>
      <c r="JJ244"/>
      <c r="JK244"/>
      <c r="JL244"/>
      <c r="JM244"/>
      <c r="JN244"/>
      <c r="JO244"/>
      <c r="JP244"/>
      <c r="JQ244"/>
      <c r="JR244"/>
      <c r="JS244"/>
      <c r="JT244"/>
      <c r="JU244"/>
      <c r="JV244"/>
      <c r="JW244"/>
      <c r="JX244"/>
      <c r="JY244"/>
      <c r="JZ244"/>
      <c r="KA244"/>
      <c r="KB244"/>
      <c r="KC244"/>
      <c r="KD244"/>
      <c r="KE244"/>
      <c r="KF244"/>
      <c r="KG244"/>
      <c r="KH244"/>
      <c r="KI244"/>
      <c r="KJ244"/>
      <c r="KK244"/>
      <c r="KL244"/>
      <c r="KM244"/>
      <c r="KN244"/>
      <c r="KO244"/>
      <c r="KP244"/>
      <c r="KQ244"/>
      <c r="KR244"/>
      <c r="KS244"/>
      <c r="KT244"/>
      <c r="KU244"/>
      <c r="KV244"/>
      <c r="KW244"/>
      <c r="KX244"/>
      <c r="KY244"/>
      <c r="KZ244"/>
      <c r="LA244"/>
      <c r="LB244"/>
      <c r="LC244"/>
      <c r="LD244"/>
      <c r="LE244"/>
      <c r="LF244"/>
      <c r="LG244"/>
      <c r="LH244"/>
      <c r="LI244"/>
      <c r="LJ244"/>
      <c r="LK244"/>
      <c r="LL244"/>
      <c r="LM244"/>
      <c r="LN244"/>
      <c r="LO244"/>
      <c r="LP244"/>
      <c r="LQ244"/>
      <c r="LR244"/>
      <c r="LS244"/>
      <c r="LT244"/>
      <c r="LU244"/>
      <c r="LV244"/>
      <c r="LW244"/>
      <c r="LX244"/>
      <c r="LY244"/>
      <c r="LZ244"/>
      <c r="MA244"/>
      <c r="MB244"/>
      <c r="MC244"/>
      <c r="MD244"/>
      <c r="ME244"/>
      <c r="MF244"/>
      <c r="MG244"/>
      <c r="MH244"/>
      <c r="MI244"/>
      <c r="MJ244"/>
      <c r="MK244"/>
      <c r="ML244"/>
      <c r="MM244"/>
      <c r="MN244"/>
      <c r="MO244"/>
      <c r="MP244"/>
      <c r="MQ244"/>
      <c r="MR244"/>
      <c r="MS244"/>
      <c r="MT244"/>
      <c r="MU244"/>
      <c r="MV244"/>
      <c r="MW244"/>
      <c r="MX244"/>
      <c r="MY244"/>
      <c r="MZ244"/>
      <c r="NA244"/>
      <c r="NB244"/>
      <c r="NC244"/>
      <c r="ND244"/>
      <c r="NE244"/>
      <c r="NF244"/>
      <c r="NG244"/>
      <c r="NH244"/>
      <c r="NI244"/>
      <c r="NJ244"/>
      <c r="NK244"/>
      <c r="NL244"/>
      <c r="NM244"/>
      <c r="NN244"/>
      <c r="NO244"/>
      <c r="NP244"/>
      <c r="NQ244"/>
      <c r="NR244"/>
      <c r="NS244"/>
      <c r="NT244"/>
      <c r="NU244"/>
      <c r="NV244"/>
      <c r="NW244"/>
      <c r="NX244"/>
      <c r="NY244"/>
      <c r="NZ244"/>
      <c r="OA244"/>
      <c r="OB244"/>
      <c r="OC244"/>
      <c r="OD244"/>
      <c r="OE244"/>
      <c r="OF244"/>
      <c r="OG244"/>
      <c r="OH244"/>
      <c r="OI244"/>
      <c r="OJ244"/>
      <c r="OK244"/>
      <c r="OL244"/>
      <c r="OM244"/>
      <c r="ON244"/>
      <c r="OO244"/>
      <c r="OP244"/>
      <c r="OQ244"/>
      <c r="OR244"/>
      <c r="OS244"/>
      <c r="OT244"/>
      <c r="OU244"/>
      <c r="OV244"/>
      <c r="OW244"/>
      <c r="OX244"/>
      <c r="OY244"/>
      <c r="OZ244"/>
      <c r="PA244"/>
      <c r="PB244"/>
      <c r="PC244"/>
      <c r="PD244"/>
      <c r="PE244"/>
      <c r="PF244"/>
      <c r="PG244"/>
      <c r="PH244"/>
      <c r="PI244"/>
      <c r="PJ244"/>
      <c r="PK244"/>
      <c r="PL244"/>
      <c r="PM244"/>
      <c r="PN244"/>
      <c r="PO244"/>
      <c r="PP244"/>
      <c r="PQ244"/>
      <c r="PR244"/>
      <c r="PS244"/>
      <c r="PT244"/>
      <c r="PU244"/>
      <c r="PV244"/>
      <c r="PW244"/>
      <c r="PX244"/>
      <c r="PY244"/>
      <c r="PZ244"/>
      <c r="QA244"/>
      <c r="QB244"/>
      <c r="QC244"/>
      <c r="QD244"/>
      <c r="QE244"/>
      <c r="QF244"/>
      <c r="QG244"/>
      <c r="QH244"/>
      <c r="QI244"/>
      <c r="QJ244"/>
      <c r="QK244"/>
      <c r="QL244"/>
      <c r="QM244"/>
      <c r="QN244"/>
      <c r="QO244"/>
      <c r="QP244"/>
      <c r="QQ244"/>
      <c r="QR244"/>
      <c r="QS244"/>
      <c r="QT244"/>
      <c r="QU244"/>
      <c r="QV244"/>
      <c r="QW244"/>
      <c r="QX244"/>
      <c r="QY244"/>
      <c r="QZ244"/>
      <c r="RA244"/>
      <c r="RB244"/>
      <c r="RC244"/>
      <c r="RD244"/>
      <c r="RE244"/>
      <c r="RF244"/>
      <c r="RG244"/>
      <c r="RH244"/>
      <c r="RI244"/>
      <c r="RJ244"/>
      <c r="RK244"/>
      <c r="RL244"/>
      <c r="RM244"/>
      <c r="RN244"/>
      <c r="RO244"/>
      <c r="RP244"/>
      <c r="RQ244"/>
      <c r="RR244"/>
      <c r="RS244"/>
      <c r="RT244"/>
      <c r="RU244"/>
      <c r="RV244"/>
      <c r="RW244"/>
      <c r="RX244"/>
      <c r="RY244"/>
      <c r="RZ244"/>
      <c r="SA244"/>
      <c r="SB244"/>
      <c r="SC244"/>
      <c r="SD244"/>
      <c r="SE244"/>
      <c r="SF244"/>
      <c r="SG244"/>
      <c r="SH244"/>
      <c r="SI244"/>
      <c r="SJ244"/>
      <c r="SK244"/>
      <c r="SL244"/>
      <c r="SM244"/>
      <c r="SN244"/>
      <c r="SO244"/>
      <c r="SP244"/>
      <c r="SQ244"/>
      <c r="SR244"/>
      <c r="SS244"/>
      <c r="ST244"/>
      <c r="SU244"/>
      <c r="SV244"/>
      <c r="SW244"/>
      <c r="SX244"/>
      <c r="SY244"/>
      <c r="SZ244"/>
      <c r="TA244"/>
      <c r="TB244"/>
      <c r="TC244"/>
      <c r="TD244"/>
      <c r="TE244"/>
      <c r="TF244"/>
      <c r="TG244"/>
      <c r="TH244"/>
      <c r="TI244"/>
      <c r="TJ244"/>
      <c r="TK244"/>
      <c r="TL244"/>
      <c r="TM244"/>
      <c r="TN244"/>
      <c r="TO244"/>
      <c r="TP244"/>
      <c r="TQ244"/>
      <c r="TR244"/>
      <c r="TS244"/>
      <c r="TT244"/>
      <c r="TU244"/>
      <c r="TV244"/>
      <c r="TW244"/>
      <c r="TX244"/>
      <c r="TY244"/>
      <c r="TZ244"/>
      <c r="UA244"/>
      <c r="UB244"/>
      <c r="UC244"/>
      <c r="UD244"/>
      <c r="UE244"/>
      <c r="UF244"/>
      <c r="UG244"/>
      <c r="UH244"/>
      <c r="UI244"/>
      <c r="UJ244"/>
      <c r="UK244"/>
      <c r="UL244"/>
      <c r="UM244"/>
      <c r="UN244"/>
      <c r="UO244"/>
      <c r="UP244"/>
      <c r="UQ244"/>
      <c r="UR244"/>
      <c r="US244"/>
      <c r="UT244"/>
      <c r="UU244"/>
      <c r="UV244"/>
      <c r="UW244"/>
      <c r="UX244"/>
      <c r="UY244"/>
      <c r="UZ244"/>
      <c r="VA244"/>
      <c r="VB244"/>
      <c r="VC244"/>
      <c r="VD244"/>
      <c r="VE244"/>
      <c r="VF244"/>
      <c r="VG244"/>
      <c r="VH244"/>
      <c r="VI244"/>
      <c r="VJ244"/>
      <c r="VK244"/>
      <c r="VL244"/>
      <c r="VM244"/>
      <c r="VN244"/>
      <c r="VO244"/>
      <c r="VP244"/>
      <c r="VQ244"/>
      <c r="VR244"/>
      <c r="VS244"/>
      <c r="VT244"/>
      <c r="VU244"/>
      <c r="VV244"/>
      <c r="VW244"/>
      <c r="VX244"/>
      <c r="VY244"/>
      <c r="VZ244"/>
      <c r="WA244"/>
      <c r="WB244"/>
      <c r="WC244"/>
      <c r="WD244"/>
      <c r="WE244"/>
      <c r="WF244"/>
      <c r="WG244"/>
      <c r="WH244"/>
      <c r="WI244"/>
      <c r="WJ244"/>
      <c r="WK244"/>
      <c r="WL244"/>
      <c r="WM244"/>
      <c r="WN244"/>
      <c r="WO244"/>
      <c r="WP244"/>
      <c r="WQ244"/>
      <c r="WR244"/>
      <c r="WS244"/>
      <c r="WT244"/>
      <c r="WU244"/>
      <c r="WV244"/>
      <c r="WW244"/>
      <c r="WX244"/>
      <c r="WY244"/>
      <c r="WZ244"/>
      <c r="XA244"/>
      <c r="XB244"/>
      <c r="XC244"/>
      <c r="XD244"/>
      <c r="XE244"/>
      <c r="XF244"/>
      <c r="XG244"/>
      <c r="XH244"/>
      <c r="XI244"/>
      <c r="XJ244"/>
      <c r="XK244"/>
      <c r="XL244"/>
      <c r="XM244"/>
      <c r="XN244"/>
      <c r="XO244"/>
      <c r="XP244"/>
      <c r="XQ244"/>
      <c r="XR244"/>
      <c r="XS244"/>
      <c r="XT244"/>
      <c r="XU244"/>
      <c r="XV244"/>
      <c r="XW244"/>
      <c r="XX244"/>
      <c r="XY244"/>
      <c r="XZ244"/>
      <c r="YA244"/>
      <c r="YB244"/>
      <c r="YC244"/>
      <c r="YD244"/>
      <c r="YE244"/>
      <c r="YF244"/>
      <c r="YG244"/>
      <c r="YH244"/>
      <c r="YI244"/>
      <c r="YJ244"/>
      <c r="YK244"/>
      <c r="YL244"/>
      <c r="YM244"/>
      <c r="YN244"/>
      <c r="YO244"/>
      <c r="YP244"/>
      <c r="YQ244"/>
      <c r="YR244"/>
      <c r="YS244"/>
      <c r="YT244"/>
      <c r="YU244"/>
      <c r="YV244"/>
      <c r="YW244"/>
      <c r="YX244"/>
      <c r="YY244"/>
      <c r="YZ244"/>
      <c r="ZA244"/>
    </row>
    <row r="245" spans="1:677" ht="12.75" customHeight="1" outlineLevel="1">
      <c r="A245" s="31" t="s">
        <v>374</v>
      </c>
      <c r="B245" s="84">
        <f>D245</f>
        <v>4</v>
      </c>
      <c r="D245" s="62">
        <f t="shared" si="26"/>
        <v>4</v>
      </c>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62"/>
      <c r="AG245" s="62"/>
      <c r="AH245" s="31" t="s">
        <v>374</v>
      </c>
      <c r="AI245" s="87" t="s">
        <v>374</v>
      </c>
      <c r="AJ245" s="31" t="s">
        <v>374</v>
      </c>
      <c r="AK245" s="31" t="s">
        <v>374</v>
      </c>
      <c r="AN245"/>
      <c r="AO245"/>
      <c r="AP245"/>
      <c r="AQ245"/>
      <c r="AS245" s="1"/>
      <c r="AY245"/>
      <c r="AZ245"/>
      <c r="BA245"/>
      <c r="BB245"/>
      <c r="BC245"/>
      <c r="BD245"/>
      <c r="BE245"/>
      <c r="BF245"/>
      <c r="BG245"/>
      <c r="BH245"/>
      <c r="BI245"/>
      <c r="BJ245"/>
      <c r="BK245"/>
      <c r="BL245"/>
      <c r="BM245"/>
      <c r="BN245"/>
      <c r="BO245"/>
      <c r="BP245"/>
      <c r="BQ245"/>
      <c r="BR245"/>
      <c r="BS245"/>
      <c r="BT245"/>
      <c r="BU245" s="204"/>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c r="IQ245"/>
      <c r="IR245"/>
      <c r="IS245"/>
      <c r="IT245"/>
      <c r="IU245"/>
      <c r="IV245"/>
      <c r="IW245"/>
      <c r="IX245"/>
      <c r="IY245"/>
      <c r="IZ245"/>
      <c r="JA245"/>
      <c r="JB245"/>
      <c r="JC245"/>
      <c r="JD245"/>
      <c r="JE245"/>
      <c r="JF245"/>
      <c r="JG245"/>
      <c r="JH245"/>
      <c r="JI245"/>
      <c r="JJ245"/>
      <c r="JK245"/>
      <c r="JL245"/>
      <c r="JM245"/>
      <c r="JN245"/>
      <c r="JO245"/>
      <c r="JP245"/>
      <c r="JQ245"/>
      <c r="JR245"/>
      <c r="JS245"/>
      <c r="JT245"/>
      <c r="JU245"/>
      <c r="JV245"/>
      <c r="JW245"/>
      <c r="JX245"/>
      <c r="JY245"/>
      <c r="JZ245"/>
      <c r="KA245"/>
      <c r="KB245"/>
      <c r="KC245"/>
      <c r="KD245"/>
      <c r="KE245"/>
      <c r="KF245"/>
      <c r="KG245"/>
      <c r="KH245"/>
      <c r="KI245"/>
      <c r="KJ245"/>
      <c r="KK245"/>
      <c r="KL245"/>
      <c r="KM245"/>
      <c r="KN245"/>
      <c r="KO245"/>
      <c r="KP245"/>
      <c r="KQ245"/>
      <c r="KR245"/>
      <c r="KS245"/>
      <c r="KT245"/>
      <c r="KU245"/>
      <c r="KV245"/>
      <c r="KW245"/>
      <c r="KX245"/>
      <c r="KY245"/>
      <c r="KZ245"/>
      <c r="LA245"/>
      <c r="LB245"/>
      <c r="LC245"/>
      <c r="LD245"/>
      <c r="LE245"/>
      <c r="LF245"/>
      <c r="LG245"/>
      <c r="LH245"/>
      <c r="LI245"/>
      <c r="LJ245"/>
      <c r="LK245"/>
      <c r="LL245"/>
      <c r="LM245"/>
      <c r="LN245"/>
      <c r="LO245"/>
      <c r="LP245"/>
      <c r="LQ245"/>
      <c r="LR245"/>
      <c r="LS245"/>
      <c r="LT245"/>
      <c r="LU245"/>
      <c r="LV245"/>
      <c r="LW245"/>
      <c r="LX245"/>
      <c r="LY245"/>
      <c r="LZ245"/>
      <c r="MA245"/>
      <c r="MB245"/>
      <c r="MC245"/>
      <c r="MD245"/>
      <c r="ME245"/>
      <c r="MF245"/>
      <c r="MG245"/>
      <c r="MH245"/>
      <c r="MI245"/>
      <c r="MJ245"/>
      <c r="MK245"/>
      <c r="ML245"/>
      <c r="MM245"/>
      <c r="MN245"/>
      <c r="MO245"/>
      <c r="MP245"/>
      <c r="MQ245"/>
      <c r="MR245"/>
      <c r="MS245"/>
      <c r="MT245"/>
      <c r="MU245"/>
      <c r="MV245"/>
      <c r="MW245"/>
      <c r="MX245"/>
      <c r="MY245"/>
      <c r="MZ245"/>
      <c r="NA245"/>
      <c r="NB245"/>
      <c r="NC245"/>
      <c r="ND245"/>
      <c r="NE245"/>
      <c r="NF245"/>
      <c r="NG245"/>
      <c r="NH245"/>
      <c r="NI245"/>
      <c r="NJ245"/>
      <c r="NK245"/>
      <c r="NL245"/>
      <c r="NM245"/>
      <c r="NN245"/>
      <c r="NO245"/>
      <c r="NP245"/>
      <c r="NQ245"/>
      <c r="NR245"/>
      <c r="NS245"/>
      <c r="NT245"/>
      <c r="NU245"/>
      <c r="NV245"/>
      <c r="NW245"/>
      <c r="NX245"/>
      <c r="NY245"/>
      <c r="NZ245"/>
      <c r="OA245"/>
      <c r="OB245"/>
      <c r="OC245"/>
      <c r="OD245"/>
      <c r="OE245"/>
      <c r="OF245"/>
      <c r="OG245"/>
      <c r="OH245"/>
      <c r="OI245"/>
      <c r="OJ245"/>
      <c r="OK245"/>
      <c r="OL245"/>
      <c r="OM245"/>
      <c r="ON245"/>
      <c r="OO245"/>
      <c r="OP245"/>
      <c r="OQ245"/>
      <c r="OR245"/>
      <c r="OS245"/>
      <c r="OT245"/>
      <c r="OU245"/>
      <c r="OV245"/>
      <c r="OW245"/>
      <c r="OX245"/>
      <c r="OY245"/>
      <c r="OZ245"/>
      <c r="PA245"/>
      <c r="PB245"/>
      <c r="PC245"/>
      <c r="PD245"/>
      <c r="PE245"/>
      <c r="PF245"/>
      <c r="PG245"/>
      <c r="PH245"/>
      <c r="PI245"/>
      <c r="PJ245"/>
      <c r="PK245"/>
      <c r="PL245"/>
      <c r="PM245"/>
      <c r="PN245"/>
      <c r="PO245"/>
      <c r="PP245"/>
      <c r="PQ245"/>
      <c r="PR245"/>
      <c r="PS245"/>
      <c r="PT245"/>
      <c r="PU245"/>
      <c r="PV245"/>
      <c r="PW245"/>
      <c r="PX245"/>
      <c r="PY245"/>
      <c r="PZ245"/>
      <c r="QA245"/>
      <c r="QB245"/>
      <c r="QC245"/>
      <c r="QD245"/>
      <c r="QE245"/>
      <c r="QF245"/>
      <c r="QG245"/>
      <c r="QH245"/>
      <c r="QI245"/>
      <c r="QJ245"/>
      <c r="QK245"/>
      <c r="QL245"/>
      <c r="QM245"/>
      <c r="QN245"/>
      <c r="QO245"/>
      <c r="QP245"/>
      <c r="QQ245"/>
      <c r="QR245"/>
      <c r="QS245"/>
      <c r="QT245"/>
      <c r="QU245"/>
      <c r="QV245"/>
      <c r="QW245"/>
      <c r="QX245"/>
      <c r="QY245"/>
      <c r="QZ245"/>
      <c r="RA245"/>
      <c r="RB245"/>
      <c r="RC245"/>
      <c r="RD245"/>
      <c r="RE245"/>
      <c r="RF245"/>
      <c r="RG245"/>
      <c r="RH245"/>
      <c r="RI245"/>
      <c r="RJ245"/>
      <c r="RK245"/>
      <c r="RL245"/>
      <c r="RM245"/>
      <c r="RN245"/>
      <c r="RO245"/>
      <c r="RP245"/>
      <c r="RQ245"/>
      <c r="RR245"/>
      <c r="RS245"/>
      <c r="RT245"/>
      <c r="RU245"/>
      <c r="RV245"/>
      <c r="RW245"/>
      <c r="RX245"/>
      <c r="RY245"/>
      <c r="RZ245"/>
      <c r="SA245"/>
      <c r="SB245"/>
      <c r="SC245"/>
      <c r="SD245"/>
      <c r="SE245"/>
      <c r="SF245"/>
      <c r="SG245"/>
      <c r="SH245"/>
      <c r="SI245"/>
      <c r="SJ245"/>
      <c r="SK245"/>
      <c r="SL245"/>
      <c r="SM245"/>
      <c r="SN245"/>
      <c r="SO245"/>
      <c r="SP245"/>
      <c r="SQ245"/>
      <c r="SR245"/>
      <c r="SS245"/>
      <c r="ST245"/>
      <c r="SU245"/>
      <c r="SV245"/>
      <c r="SW245"/>
      <c r="SX245"/>
      <c r="SY245"/>
      <c r="SZ245"/>
      <c r="TA245"/>
      <c r="TB245"/>
      <c r="TC245"/>
      <c r="TD245"/>
      <c r="TE245"/>
      <c r="TF245"/>
      <c r="TG245"/>
      <c r="TH245"/>
      <c r="TI245"/>
      <c r="TJ245"/>
      <c r="TK245"/>
      <c r="TL245"/>
      <c r="TM245"/>
      <c r="TN245"/>
      <c r="TO245"/>
      <c r="TP245"/>
      <c r="TQ245"/>
      <c r="TR245"/>
      <c r="TS245"/>
      <c r="TT245"/>
      <c r="TU245"/>
      <c r="TV245"/>
      <c r="TW245"/>
      <c r="TX245"/>
      <c r="TY245"/>
      <c r="TZ245"/>
      <c r="UA245"/>
      <c r="UB245"/>
      <c r="UC245"/>
      <c r="UD245"/>
      <c r="UE245"/>
      <c r="UF245"/>
      <c r="UG245"/>
      <c r="UH245"/>
      <c r="UI245"/>
      <c r="UJ245"/>
      <c r="UK245"/>
      <c r="UL245"/>
      <c r="UM245"/>
      <c r="UN245"/>
      <c r="UO245"/>
      <c r="UP245"/>
      <c r="UQ245"/>
      <c r="UR245"/>
      <c r="US245"/>
      <c r="UT245"/>
      <c r="UU245"/>
      <c r="UV245"/>
      <c r="UW245"/>
      <c r="UX245"/>
      <c r="UY245"/>
      <c r="UZ245"/>
      <c r="VA245"/>
      <c r="VB245"/>
      <c r="VC245"/>
      <c r="VD245"/>
      <c r="VE245"/>
      <c r="VF245"/>
      <c r="VG245"/>
      <c r="VH245"/>
      <c r="VI245"/>
      <c r="VJ245"/>
      <c r="VK245"/>
      <c r="VL245"/>
      <c r="VM245"/>
      <c r="VN245"/>
      <c r="VO245"/>
      <c r="VP245"/>
      <c r="VQ245"/>
      <c r="VR245"/>
      <c r="VS245"/>
      <c r="VT245"/>
      <c r="VU245"/>
      <c r="VV245"/>
      <c r="VW245"/>
      <c r="VX245"/>
      <c r="VY245"/>
      <c r="VZ245"/>
      <c r="WA245"/>
      <c r="WB245"/>
      <c r="WC245"/>
      <c r="WD245"/>
      <c r="WE245"/>
      <c r="WF245"/>
      <c r="WG245"/>
      <c r="WH245"/>
      <c r="WI245"/>
      <c r="WJ245"/>
      <c r="WK245"/>
      <c r="WL245"/>
      <c r="WM245"/>
      <c r="WN245"/>
      <c r="WO245"/>
      <c r="WP245"/>
      <c r="WQ245"/>
      <c r="WR245"/>
      <c r="WS245"/>
      <c r="WT245"/>
      <c r="WU245"/>
      <c r="WV245"/>
      <c r="WW245"/>
      <c r="WX245"/>
      <c r="WY245"/>
      <c r="WZ245"/>
      <c r="XA245"/>
      <c r="XB245"/>
      <c r="XC245"/>
      <c r="XD245"/>
      <c r="XE245"/>
      <c r="XF245"/>
      <c r="XG245"/>
      <c r="XH245"/>
      <c r="XI245"/>
      <c r="XJ245"/>
      <c r="XK245"/>
      <c r="XL245"/>
      <c r="XM245"/>
      <c r="XN245"/>
      <c r="XO245"/>
      <c r="XP245"/>
      <c r="XQ245"/>
      <c r="XR245"/>
      <c r="XS245"/>
      <c r="XT245"/>
      <c r="XU245"/>
      <c r="XV245"/>
      <c r="XW245"/>
      <c r="XX245"/>
      <c r="XY245"/>
      <c r="XZ245"/>
      <c r="YA245"/>
      <c r="YB245"/>
      <c r="YC245"/>
      <c r="YD245"/>
      <c r="YE245"/>
      <c r="YF245"/>
      <c r="YG245"/>
      <c r="YH245"/>
      <c r="YI245"/>
      <c r="YJ245"/>
      <c r="YK245"/>
      <c r="YL245"/>
      <c r="YM245"/>
      <c r="YN245"/>
      <c r="YO245"/>
      <c r="YP245"/>
      <c r="YQ245"/>
      <c r="YR245"/>
      <c r="YS245"/>
      <c r="YT245"/>
      <c r="YU245"/>
      <c r="YV245"/>
      <c r="YW245"/>
      <c r="YX245"/>
      <c r="YY245"/>
      <c r="YZ245"/>
      <c r="ZA245"/>
    </row>
    <row r="246" spans="1:677" ht="13.5" outlineLevel="1" thickBot="1">
      <c r="A246" s="31" t="s">
        <v>125</v>
      </c>
      <c r="B246" s="84" t="str">
        <f>"-"</f>
        <v>-</v>
      </c>
      <c r="D246" s="62">
        <f t="shared" si="26"/>
        <v>3</v>
      </c>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31"/>
      <c r="AG246" s="31"/>
      <c r="AH246" s="31"/>
      <c r="AI246" s="263" t="s">
        <v>401</v>
      </c>
      <c r="AJ246" s="31" t="s">
        <v>380</v>
      </c>
      <c r="AK246" s="31" t="s">
        <v>375</v>
      </c>
      <c r="AN246"/>
      <c r="AO246"/>
      <c r="AP246"/>
      <c r="AQ246"/>
      <c r="AS246" s="1"/>
      <c r="AY246"/>
      <c r="AZ246"/>
      <c r="BA246"/>
      <c r="BB246"/>
      <c r="BC246"/>
      <c r="BD246"/>
      <c r="BE246"/>
      <c r="BF246"/>
      <c r="BG246"/>
      <c r="BH246"/>
      <c r="BI246"/>
      <c r="BJ246"/>
      <c r="BK246"/>
      <c r="BL246"/>
      <c r="BM246"/>
      <c r="BN246"/>
      <c r="BO246"/>
      <c r="BP246"/>
      <c r="BQ246"/>
      <c r="BR246"/>
      <c r="BS246"/>
      <c r="BT246"/>
      <c r="BU246" s="204"/>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c r="IQ246"/>
      <c r="IR246"/>
      <c r="IS246"/>
      <c r="IT246"/>
      <c r="IU246"/>
      <c r="IV246"/>
      <c r="IW246"/>
      <c r="IX246"/>
      <c r="IY246"/>
      <c r="IZ246"/>
      <c r="JA246"/>
      <c r="JB246"/>
      <c r="JC246"/>
      <c r="JD246"/>
      <c r="JE246"/>
      <c r="JF246"/>
      <c r="JG246"/>
      <c r="JH246"/>
      <c r="JI246"/>
      <c r="JJ246"/>
      <c r="JK246"/>
      <c r="JL246"/>
      <c r="JM246"/>
      <c r="JN246"/>
      <c r="JO246"/>
      <c r="JP246"/>
      <c r="JQ246"/>
      <c r="JR246"/>
      <c r="JS246"/>
      <c r="JT246"/>
      <c r="JU246"/>
      <c r="JV246"/>
      <c r="JW246"/>
      <c r="JX246"/>
      <c r="JY246"/>
      <c r="JZ246"/>
      <c r="KA246"/>
      <c r="KB246"/>
      <c r="KC246"/>
      <c r="KD246"/>
      <c r="KE246"/>
      <c r="KF246"/>
      <c r="KG246"/>
      <c r="KH246"/>
      <c r="KI246"/>
      <c r="KJ246"/>
      <c r="KK246"/>
      <c r="KL246"/>
      <c r="KM246"/>
      <c r="KN246"/>
      <c r="KO246"/>
      <c r="KP246"/>
      <c r="KQ246"/>
      <c r="KR246"/>
      <c r="KS246"/>
      <c r="KT246"/>
      <c r="KU246"/>
      <c r="KV246"/>
      <c r="KW246"/>
      <c r="KX246"/>
      <c r="KY246"/>
      <c r="KZ246"/>
      <c r="LA246"/>
      <c r="LB246"/>
      <c r="LC246"/>
      <c r="LD246"/>
      <c r="LE246"/>
      <c r="LF246"/>
      <c r="LG246"/>
      <c r="LH246"/>
      <c r="LI246"/>
      <c r="LJ246"/>
      <c r="LK246"/>
      <c r="LL246"/>
      <c r="LM246"/>
      <c r="LN246"/>
      <c r="LO246"/>
      <c r="LP246"/>
      <c r="LQ246"/>
      <c r="LR246"/>
      <c r="LS246"/>
      <c r="LT246"/>
      <c r="LU246"/>
      <c r="LV246"/>
      <c r="LW246"/>
      <c r="LX246"/>
      <c r="LY246"/>
      <c r="LZ246"/>
      <c r="MA246"/>
      <c r="MB246"/>
      <c r="MC246"/>
      <c r="MD246"/>
      <c r="ME246"/>
      <c r="MF246"/>
      <c r="MG246"/>
      <c r="MH246"/>
      <c r="MI246"/>
      <c r="MJ246"/>
      <c r="MK246"/>
      <c r="ML246"/>
      <c r="MM246"/>
      <c r="MN246"/>
      <c r="MO246"/>
      <c r="MP246"/>
      <c r="MQ246"/>
      <c r="MR246"/>
      <c r="MS246"/>
      <c r="MT246"/>
      <c r="MU246"/>
      <c r="MV246"/>
      <c r="MW246"/>
      <c r="MX246"/>
      <c r="MY246"/>
      <c r="MZ246"/>
      <c r="NA246"/>
      <c r="NB246"/>
      <c r="NC246"/>
      <c r="ND246"/>
      <c r="NE246"/>
      <c r="NF246"/>
      <c r="NG246"/>
      <c r="NH246"/>
      <c r="NI246"/>
      <c r="NJ246"/>
      <c r="NK246"/>
      <c r="NL246"/>
      <c r="NM246"/>
      <c r="NN246"/>
      <c r="NO246"/>
      <c r="NP246"/>
      <c r="NQ246"/>
      <c r="NR246"/>
      <c r="NS246"/>
      <c r="NT246"/>
      <c r="NU246"/>
      <c r="NV246"/>
      <c r="NW246"/>
      <c r="NX246"/>
      <c r="NY246"/>
      <c r="NZ246"/>
      <c r="OA246"/>
      <c r="OB246"/>
      <c r="OC246"/>
      <c r="OD246"/>
      <c r="OE246"/>
      <c r="OF246"/>
      <c r="OG246"/>
      <c r="OH246"/>
      <c r="OI246"/>
      <c r="OJ246"/>
      <c r="OK246"/>
      <c r="OL246"/>
      <c r="OM246"/>
      <c r="ON246"/>
      <c r="OO246"/>
      <c r="OP246"/>
      <c r="OQ246"/>
      <c r="OR246"/>
      <c r="OS246"/>
      <c r="OT246"/>
      <c r="OU246"/>
      <c r="OV246"/>
      <c r="OW246"/>
      <c r="OX246"/>
      <c r="OY246"/>
      <c r="OZ246"/>
      <c r="PA246"/>
      <c r="PB246"/>
      <c r="PC246"/>
      <c r="PD246"/>
      <c r="PE246"/>
      <c r="PF246"/>
      <c r="PG246"/>
      <c r="PH246"/>
      <c r="PI246"/>
      <c r="PJ246"/>
      <c r="PK246"/>
      <c r="PL246"/>
      <c r="PM246"/>
      <c r="PN246"/>
      <c r="PO246"/>
      <c r="PP246"/>
      <c r="PQ246"/>
      <c r="PR246"/>
      <c r="PS246"/>
      <c r="PT246"/>
      <c r="PU246"/>
      <c r="PV246"/>
      <c r="PW246"/>
      <c r="PX246"/>
      <c r="PY246"/>
      <c r="PZ246"/>
      <c r="QA246"/>
      <c r="QB246"/>
      <c r="QC246"/>
      <c r="QD246"/>
      <c r="QE246"/>
      <c r="QF246"/>
      <c r="QG246"/>
      <c r="QH246"/>
      <c r="QI246"/>
      <c r="QJ246"/>
      <c r="QK246"/>
      <c r="QL246"/>
      <c r="QM246"/>
      <c r="QN246"/>
      <c r="QO246"/>
      <c r="QP246"/>
      <c r="QQ246"/>
      <c r="QR246"/>
      <c r="QS246"/>
      <c r="QT246"/>
      <c r="QU246"/>
      <c r="QV246"/>
      <c r="QW246"/>
      <c r="QX246"/>
      <c r="QY246"/>
      <c r="QZ246"/>
      <c r="RA246"/>
      <c r="RB246"/>
      <c r="RC246"/>
      <c r="RD246"/>
      <c r="RE246"/>
      <c r="RF246"/>
      <c r="RG246"/>
      <c r="RH246"/>
      <c r="RI246"/>
      <c r="RJ246"/>
      <c r="RK246"/>
      <c r="RL246"/>
      <c r="RM246"/>
      <c r="RN246"/>
      <c r="RO246"/>
      <c r="RP246"/>
      <c r="RQ246"/>
      <c r="RR246"/>
      <c r="RS246"/>
      <c r="RT246"/>
      <c r="RU246"/>
      <c r="RV246"/>
      <c r="RW246"/>
      <c r="RX246"/>
      <c r="RY246"/>
      <c r="RZ246"/>
      <c r="SA246"/>
      <c r="SB246"/>
      <c r="SC246"/>
      <c r="SD246"/>
      <c r="SE246"/>
      <c r="SF246"/>
      <c r="SG246"/>
      <c r="SH246"/>
      <c r="SI246"/>
      <c r="SJ246"/>
      <c r="SK246"/>
      <c r="SL246"/>
      <c r="SM246"/>
      <c r="SN246"/>
      <c r="SO246"/>
      <c r="SP246"/>
      <c r="SQ246"/>
      <c r="SR246"/>
      <c r="SS246"/>
      <c r="ST246"/>
      <c r="SU246"/>
      <c r="SV246"/>
      <c r="SW246"/>
      <c r="SX246"/>
      <c r="SY246"/>
      <c r="SZ246"/>
      <c r="TA246"/>
      <c r="TB246"/>
      <c r="TC246"/>
      <c r="TD246"/>
      <c r="TE246"/>
      <c r="TF246"/>
      <c r="TG246"/>
      <c r="TH246"/>
      <c r="TI246"/>
      <c r="TJ246"/>
      <c r="TK246"/>
      <c r="TL246"/>
      <c r="TM246"/>
      <c r="TN246"/>
      <c r="TO246"/>
      <c r="TP246"/>
      <c r="TQ246"/>
      <c r="TR246"/>
      <c r="TS246"/>
      <c r="TT246"/>
      <c r="TU246"/>
      <c r="TV246"/>
      <c r="TW246"/>
      <c r="TX246"/>
      <c r="TY246"/>
      <c r="TZ246"/>
      <c r="UA246"/>
      <c r="UB246"/>
      <c r="UC246"/>
      <c r="UD246"/>
      <c r="UE246"/>
      <c r="UF246"/>
      <c r="UG246"/>
      <c r="UH246"/>
      <c r="UI246"/>
      <c r="UJ246"/>
      <c r="UK246"/>
      <c r="UL246"/>
      <c r="UM246"/>
      <c r="UN246"/>
      <c r="UO246"/>
      <c r="UP246"/>
      <c r="UQ246"/>
      <c r="UR246"/>
      <c r="US246"/>
      <c r="UT246"/>
      <c r="UU246"/>
      <c r="UV246"/>
      <c r="UW246"/>
      <c r="UX246"/>
      <c r="UY246"/>
      <c r="UZ246"/>
      <c r="VA246"/>
      <c r="VB246"/>
      <c r="VC246"/>
      <c r="VD246"/>
      <c r="VE246"/>
      <c r="VF246"/>
      <c r="VG246"/>
      <c r="VH246"/>
      <c r="VI246"/>
      <c r="VJ246"/>
      <c r="VK246"/>
      <c r="VL246"/>
      <c r="VM246"/>
      <c r="VN246"/>
      <c r="VO246"/>
      <c r="VP246"/>
      <c r="VQ246"/>
      <c r="VR246"/>
      <c r="VS246"/>
      <c r="VT246"/>
      <c r="VU246"/>
      <c r="VV246"/>
      <c r="VW246"/>
      <c r="VX246"/>
      <c r="VY246"/>
      <c r="VZ246"/>
      <c r="WA246"/>
      <c r="WB246"/>
      <c r="WC246"/>
      <c r="WD246"/>
      <c r="WE246"/>
      <c r="WF246"/>
      <c r="WG246"/>
      <c r="WH246"/>
      <c r="WI246"/>
      <c r="WJ246"/>
      <c r="WK246"/>
      <c r="WL246"/>
      <c r="WM246"/>
      <c r="WN246"/>
      <c r="WO246"/>
      <c r="WP246"/>
      <c r="WQ246"/>
      <c r="WR246"/>
      <c r="WS246"/>
      <c r="WT246"/>
      <c r="WU246"/>
      <c r="WV246"/>
      <c r="WW246"/>
      <c r="WX246"/>
      <c r="WY246"/>
      <c r="WZ246"/>
      <c r="XA246"/>
      <c r="XB246"/>
      <c r="XC246"/>
      <c r="XD246"/>
      <c r="XE246"/>
      <c r="XF246"/>
      <c r="XG246"/>
      <c r="XH246"/>
      <c r="XI246"/>
      <c r="XJ246"/>
      <c r="XK246"/>
      <c r="XL246"/>
      <c r="XM246"/>
      <c r="XN246"/>
      <c r="XO246"/>
      <c r="XP246"/>
      <c r="XQ246"/>
      <c r="XR246"/>
      <c r="XS246"/>
      <c r="XT246"/>
      <c r="XU246"/>
      <c r="XV246"/>
      <c r="XW246"/>
      <c r="XX246"/>
      <c r="XY246"/>
      <c r="XZ246"/>
      <c r="YA246"/>
      <c r="YB246"/>
      <c r="YC246"/>
      <c r="YD246"/>
      <c r="YE246"/>
      <c r="YF246"/>
      <c r="YG246"/>
      <c r="YH246"/>
      <c r="YI246"/>
      <c r="YJ246"/>
      <c r="YK246"/>
      <c r="YL246"/>
      <c r="YM246"/>
      <c r="YN246"/>
      <c r="YO246"/>
      <c r="YP246"/>
      <c r="YQ246"/>
      <c r="YR246"/>
      <c r="YS246"/>
      <c r="YT246"/>
      <c r="YU246"/>
      <c r="YV246"/>
      <c r="YW246"/>
      <c r="YX246"/>
      <c r="YY246"/>
      <c r="YZ246"/>
      <c r="ZA246"/>
    </row>
    <row r="247" spans="1:677" ht="14.25" outlineLevel="1" thickTop="1" thickBot="1">
      <c r="A247" s="17" t="s">
        <v>8</v>
      </c>
      <c r="B247" s="84" t="str">
        <f t="shared" si="27"/>
        <v>-</v>
      </c>
      <c r="C247" s="62">
        <v>1</v>
      </c>
      <c r="D247" s="62">
        <f t="shared" si="26"/>
        <v>4</v>
      </c>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7" t="s">
        <v>392</v>
      </c>
      <c r="AI247" s="371" t="s">
        <v>392</v>
      </c>
      <c r="AJ247" s="163" t="s">
        <v>191</v>
      </c>
      <c r="AK247" s="69" t="s">
        <v>191</v>
      </c>
      <c r="AL247" s="46"/>
      <c r="AN247"/>
      <c r="AO247"/>
      <c r="AP247"/>
      <c r="AQ247"/>
      <c r="AS247" s="1"/>
      <c r="AY247"/>
      <c r="AZ247"/>
      <c r="BA247"/>
      <c r="BB247"/>
      <c r="BC247"/>
      <c r="BD247"/>
      <c r="BE247"/>
      <c r="BF247"/>
      <c r="BG247"/>
      <c r="BH247"/>
      <c r="BI247"/>
      <c r="BJ247"/>
      <c r="BK247"/>
      <c r="BL247"/>
      <c r="BM247"/>
      <c r="BN247"/>
      <c r="BO247"/>
      <c r="BP247"/>
      <c r="BQ247"/>
      <c r="BR247"/>
      <c r="BS247"/>
      <c r="BT247"/>
      <c r="BU247" s="204"/>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c r="IQ247"/>
      <c r="IR247"/>
      <c r="IS247"/>
      <c r="IT247"/>
      <c r="IU247"/>
      <c r="IV247"/>
      <c r="IW247"/>
      <c r="IX247"/>
      <c r="IY247"/>
      <c r="IZ247"/>
      <c r="JA247"/>
      <c r="JB247"/>
      <c r="JC247"/>
      <c r="JD247"/>
      <c r="JE247"/>
      <c r="JF247"/>
      <c r="JG247"/>
      <c r="JH247"/>
      <c r="JI247"/>
      <c r="JJ247"/>
      <c r="JK247"/>
      <c r="JL247"/>
      <c r="JM247"/>
      <c r="JN247"/>
      <c r="JO247"/>
      <c r="JP247"/>
      <c r="JQ247"/>
      <c r="JR247"/>
      <c r="JS247"/>
      <c r="JT247"/>
      <c r="JU247"/>
      <c r="JV247"/>
      <c r="JW247"/>
      <c r="JX247"/>
      <c r="JY247"/>
      <c r="JZ247"/>
      <c r="KA247"/>
      <c r="KB247"/>
      <c r="KC247"/>
      <c r="KD247"/>
      <c r="KE247"/>
      <c r="KF247"/>
      <c r="KG247"/>
      <c r="KH247"/>
      <c r="KI247"/>
      <c r="KJ247"/>
      <c r="KK247"/>
      <c r="KL247"/>
      <c r="KM247"/>
      <c r="KN247"/>
      <c r="KO247"/>
      <c r="KP247"/>
      <c r="KQ247"/>
      <c r="KR247"/>
      <c r="KS247"/>
      <c r="KT247"/>
      <c r="KU247"/>
      <c r="KV247"/>
      <c r="KW247"/>
      <c r="KX247"/>
      <c r="KY247"/>
      <c r="KZ247"/>
      <c r="LA247"/>
      <c r="LB247"/>
      <c r="LC247"/>
      <c r="LD247"/>
      <c r="LE247"/>
      <c r="LF247"/>
      <c r="LG247"/>
      <c r="LH247"/>
      <c r="LI247"/>
      <c r="LJ247"/>
      <c r="LK247"/>
      <c r="LL247"/>
      <c r="LM247"/>
      <c r="LN247"/>
      <c r="LO247"/>
      <c r="LP247"/>
      <c r="LQ247"/>
      <c r="LR247"/>
      <c r="LS247"/>
      <c r="LT247"/>
      <c r="LU247"/>
      <c r="LV247"/>
      <c r="LW247"/>
      <c r="LX247"/>
      <c r="LY247"/>
      <c r="LZ247"/>
      <c r="MA247"/>
      <c r="MB247"/>
      <c r="MC247"/>
      <c r="MD247"/>
      <c r="ME247"/>
      <c r="MF247"/>
      <c r="MG247"/>
      <c r="MH247"/>
      <c r="MI247"/>
      <c r="MJ247"/>
      <c r="MK247"/>
      <c r="ML247"/>
      <c r="MM247"/>
      <c r="MN247"/>
      <c r="MO247"/>
      <c r="MP247"/>
      <c r="MQ247"/>
      <c r="MR247"/>
      <c r="MS247"/>
      <c r="MT247"/>
      <c r="MU247"/>
      <c r="MV247"/>
      <c r="MW247"/>
      <c r="MX247"/>
      <c r="MY247"/>
      <c r="MZ247"/>
      <c r="NA247"/>
      <c r="NB247"/>
      <c r="NC247"/>
      <c r="ND247"/>
      <c r="NE247"/>
      <c r="NF247"/>
      <c r="NG247"/>
      <c r="NH247"/>
      <c r="NI247"/>
      <c r="NJ247"/>
      <c r="NK247"/>
      <c r="NL247"/>
      <c r="NM247"/>
      <c r="NN247"/>
      <c r="NO247"/>
      <c r="NP247"/>
      <c r="NQ247"/>
      <c r="NR247"/>
      <c r="NS247"/>
      <c r="NT247"/>
      <c r="NU247"/>
      <c r="NV247"/>
      <c r="NW247"/>
      <c r="NX247"/>
      <c r="NY247"/>
      <c r="NZ247"/>
      <c r="OA247"/>
      <c r="OB247"/>
      <c r="OC247"/>
      <c r="OD247"/>
      <c r="OE247"/>
      <c r="OF247"/>
      <c r="OG247"/>
      <c r="OH247"/>
      <c r="OI247"/>
      <c r="OJ247"/>
      <c r="OK247"/>
      <c r="OL247"/>
      <c r="OM247"/>
      <c r="ON247"/>
      <c r="OO247"/>
      <c r="OP247"/>
      <c r="OQ247"/>
      <c r="OR247"/>
      <c r="OS247"/>
      <c r="OT247"/>
      <c r="OU247"/>
      <c r="OV247"/>
      <c r="OW247"/>
      <c r="OX247"/>
      <c r="OY247"/>
      <c r="OZ247"/>
      <c r="PA247"/>
      <c r="PB247"/>
      <c r="PC247"/>
      <c r="PD247"/>
      <c r="PE247"/>
      <c r="PF247"/>
      <c r="PG247"/>
      <c r="PH247"/>
      <c r="PI247"/>
      <c r="PJ247"/>
      <c r="PK247"/>
      <c r="PL247"/>
      <c r="PM247"/>
      <c r="PN247"/>
      <c r="PO247"/>
      <c r="PP247"/>
      <c r="PQ247"/>
      <c r="PR247"/>
      <c r="PS247"/>
      <c r="PT247"/>
      <c r="PU247"/>
      <c r="PV247"/>
      <c r="PW247"/>
      <c r="PX247"/>
      <c r="PY247"/>
      <c r="PZ247"/>
      <c r="QA247"/>
      <c r="QB247"/>
      <c r="QC247"/>
      <c r="QD247"/>
      <c r="QE247"/>
      <c r="QF247"/>
      <c r="QG247"/>
      <c r="QH247"/>
      <c r="QI247"/>
      <c r="QJ247"/>
      <c r="QK247"/>
      <c r="QL247"/>
      <c r="QM247"/>
      <c r="QN247"/>
      <c r="QO247"/>
      <c r="QP247"/>
      <c r="QQ247"/>
      <c r="QR247"/>
      <c r="QS247"/>
      <c r="QT247"/>
      <c r="QU247"/>
      <c r="QV247"/>
      <c r="QW247"/>
      <c r="QX247"/>
      <c r="QY247"/>
      <c r="QZ247"/>
      <c r="RA247"/>
      <c r="RB247"/>
      <c r="RC247"/>
      <c r="RD247"/>
      <c r="RE247"/>
      <c r="RF247"/>
      <c r="RG247"/>
      <c r="RH247"/>
      <c r="RI247"/>
      <c r="RJ247"/>
      <c r="RK247"/>
      <c r="RL247"/>
      <c r="RM247"/>
      <c r="RN247"/>
      <c r="RO247"/>
      <c r="RP247"/>
      <c r="RQ247"/>
      <c r="RR247"/>
      <c r="RS247"/>
      <c r="RT247"/>
      <c r="RU247"/>
      <c r="RV247"/>
      <c r="RW247"/>
      <c r="RX247"/>
      <c r="RY247"/>
      <c r="RZ247"/>
      <c r="SA247"/>
      <c r="SB247"/>
      <c r="SC247"/>
      <c r="SD247"/>
      <c r="SE247"/>
      <c r="SF247"/>
      <c r="SG247"/>
      <c r="SH247"/>
      <c r="SI247"/>
      <c r="SJ247"/>
      <c r="SK247"/>
      <c r="SL247"/>
      <c r="SM247"/>
      <c r="SN247"/>
      <c r="SO247"/>
      <c r="SP247"/>
      <c r="SQ247"/>
      <c r="SR247"/>
      <c r="SS247"/>
      <c r="ST247"/>
      <c r="SU247"/>
      <c r="SV247"/>
      <c r="SW247"/>
      <c r="SX247"/>
      <c r="SY247"/>
      <c r="SZ247"/>
      <c r="TA247"/>
      <c r="TB247"/>
      <c r="TC247"/>
      <c r="TD247"/>
      <c r="TE247"/>
      <c r="TF247"/>
      <c r="TG247"/>
      <c r="TH247"/>
      <c r="TI247"/>
      <c r="TJ247"/>
      <c r="TK247"/>
      <c r="TL247"/>
      <c r="TM247"/>
      <c r="TN247"/>
      <c r="TO247"/>
      <c r="TP247"/>
      <c r="TQ247"/>
      <c r="TR247"/>
      <c r="TS247"/>
      <c r="TT247"/>
      <c r="TU247"/>
      <c r="TV247"/>
      <c r="TW247"/>
      <c r="TX247"/>
      <c r="TY247"/>
      <c r="TZ247"/>
      <c r="UA247"/>
      <c r="UB247"/>
      <c r="UC247"/>
      <c r="UD247"/>
      <c r="UE247"/>
      <c r="UF247"/>
      <c r="UG247"/>
      <c r="UH247"/>
      <c r="UI247"/>
      <c r="UJ247"/>
      <c r="UK247"/>
      <c r="UL247"/>
      <c r="UM247"/>
      <c r="UN247"/>
      <c r="UO247"/>
      <c r="UP247"/>
      <c r="UQ247"/>
      <c r="UR247"/>
      <c r="US247"/>
      <c r="UT247"/>
      <c r="UU247"/>
      <c r="UV247"/>
      <c r="UW247"/>
      <c r="UX247"/>
      <c r="UY247"/>
      <c r="UZ247"/>
      <c r="VA247"/>
      <c r="VB247"/>
      <c r="VC247"/>
      <c r="VD247"/>
      <c r="VE247"/>
      <c r="VF247"/>
      <c r="VG247"/>
      <c r="VH247"/>
      <c r="VI247"/>
      <c r="VJ247"/>
      <c r="VK247"/>
      <c r="VL247"/>
      <c r="VM247"/>
      <c r="VN247"/>
      <c r="VO247"/>
      <c r="VP247"/>
      <c r="VQ247"/>
      <c r="VR247"/>
      <c r="VS247"/>
      <c r="VT247"/>
      <c r="VU247"/>
      <c r="VV247"/>
      <c r="VW247"/>
      <c r="VX247"/>
      <c r="VY247"/>
      <c r="VZ247"/>
      <c r="WA247"/>
      <c r="WB247"/>
      <c r="WC247"/>
      <c r="WD247"/>
      <c r="WE247"/>
      <c r="WF247"/>
      <c r="WG247"/>
      <c r="WH247"/>
      <c r="WI247"/>
      <c r="WJ247"/>
      <c r="WK247"/>
      <c r="WL247"/>
      <c r="WM247"/>
      <c r="WN247"/>
      <c r="WO247"/>
      <c r="WP247"/>
      <c r="WQ247"/>
      <c r="WR247"/>
      <c r="WS247"/>
      <c r="WT247"/>
      <c r="WU247"/>
      <c r="WV247"/>
      <c r="WW247"/>
      <c r="WX247"/>
      <c r="WY247"/>
      <c r="WZ247"/>
      <c r="XA247"/>
      <c r="XB247"/>
      <c r="XC247"/>
      <c r="XD247"/>
      <c r="XE247"/>
      <c r="XF247"/>
      <c r="XG247"/>
      <c r="XH247"/>
      <c r="XI247"/>
      <c r="XJ247"/>
      <c r="XK247"/>
      <c r="XL247"/>
      <c r="XM247"/>
      <c r="XN247"/>
      <c r="XO247"/>
      <c r="XP247"/>
      <c r="XQ247"/>
      <c r="XR247"/>
      <c r="XS247"/>
      <c r="XT247"/>
      <c r="XU247"/>
      <c r="XV247"/>
      <c r="XW247"/>
      <c r="XX247"/>
      <c r="XY247"/>
      <c r="XZ247"/>
      <c r="YA247"/>
      <c r="YB247"/>
      <c r="YC247"/>
      <c r="YD247"/>
      <c r="YE247"/>
      <c r="YF247"/>
      <c r="YG247"/>
      <c r="YH247"/>
      <c r="YI247"/>
      <c r="YJ247"/>
      <c r="YK247"/>
      <c r="YL247"/>
      <c r="YM247"/>
      <c r="YN247"/>
      <c r="YO247"/>
      <c r="YP247"/>
      <c r="YQ247"/>
      <c r="YR247"/>
      <c r="YS247"/>
      <c r="YT247"/>
      <c r="YU247"/>
      <c r="YV247"/>
      <c r="YW247"/>
      <c r="YX247"/>
      <c r="YY247"/>
      <c r="YZ247"/>
      <c r="ZA247"/>
    </row>
    <row r="248" spans="1:677" ht="13.5" outlineLevel="1" thickTop="1">
      <c r="A248" s="10" t="s">
        <v>180</v>
      </c>
      <c r="B248" s="84" t="str">
        <f>"-"</f>
        <v>-</v>
      </c>
      <c r="D248" s="62">
        <f t="shared" si="26"/>
        <v>2</v>
      </c>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31"/>
      <c r="AG248" s="10" t="s">
        <v>409</v>
      </c>
      <c r="AH248" s="31"/>
      <c r="AI248" s="195"/>
      <c r="AK248" s="119" t="s">
        <v>378</v>
      </c>
      <c r="AN248"/>
      <c r="AO248"/>
      <c r="AP248"/>
      <c r="AQ248"/>
      <c r="AS248" s="1"/>
      <c r="AY248"/>
      <c r="AZ248"/>
      <c r="BA248"/>
      <c r="BB248"/>
      <c r="BC248"/>
      <c r="BD248"/>
      <c r="BE248"/>
      <c r="BF248"/>
      <c r="BG248"/>
      <c r="BH248"/>
      <c r="BI248"/>
      <c r="BJ248"/>
      <c r="BK248"/>
      <c r="BL248"/>
      <c r="BM248"/>
      <c r="BN248"/>
      <c r="BO248"/>
      <c r="BP248"/>
      <c r="BQ248"/>
      <c r="BR248"/>
      <c r="BS248"/>
      <c r="BT248"/>
      <c r="BU248" s="204"/>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c r="IQ248"/>
      <c r="IR248"/>
      <c r="IS248"/>
      <c r="IT248"/>
      <c r="IU248"/>
      <c r="IV248"/>
      <c r="IW248"/>
      <c r="IX248"/>
      <c r="IY248"/>
      <c r="IZ248"/>
      <c r="JA248"/>
      <c r="JB248"/>
      <c r="JC248"/>
      <c r="JD248"/>
      <c r="JE248"/>
      <c r="JF248"/>
      <c r="JG248"/>
      <c r="JH248"/>
      <c r="JI248"/>
      <c r="JJ248"/>
      <c r="JK248"/>
      <c r="JL248"/>
      <c r="JM248"/>
      <c r="JN248"/>
      <c r="JO248"/>
      <c r="JP248"/>
      <c r="JQ248"/>
      <c r="JR248"/>
      <c r="JS248"/>
      <c r="JT248"/>
      <c r="JU248"/>
      <c r="JV248"/>
      <c r="JW248"/>
      <c r="JX248"/>
      <c r="JY248"/>
      <c r="JZ248"/>
      <c r="KA248"/>
      <c r="KB248"/>
      <c r="KC248"/>
      <c r="KD248"/>
      <c r="KE248"/>
      <c r="KF248"/>
      <c r="KG248"/>
      <c r="KH248"/>
      <c r="KI248"/>
      <c r="KJ248"/>
      <c r="KK248"/>
      <c r="KL248"/>
      <c r="KM248"/>
      <c r="KN248"/>
      <c r="KO248"/>
      <c r="KP248"/>
      <c r="KQ248"/>
      <c r="KR248"/>
      <c r="KS248"/>
      <c r="KT248"/>
      <c r="KU248"/>
      <c r="KV248"/>
      <c r="KW248"/>
      <c r="KX248"/>
      <c r="KY248"/>
      <c r="KZ248"/>
      <c r="LA248"/>
      <c r="LB248"/>
      <c r="LC248"/>
      <c r="LD248"/>
      <c r="LE248"/>
      <c r="LF248"/>
      <c r="LG248"/>
      <c r="LH248"/>
      <c r="LI248"/>
      <c r="LJ248"/>
      <c r="LK248"/>
      <c r="LL248"/>
      <c r="LM248"/>
      <c r="LN248"/>
      <c r="LO248"/>
      <c r="LP248"/>
      <c r="LQ248"/>
      <c r="LR248"/>
      <c r="LS248"/>
      <c r="LT248"/>
      <c r="LU248"/>
      <c r="LV248"/>
      <c r="LW248"/>
      <c r="LX248"/>
      <c r="LY248"/>
      <c r="LZ248"/>
      <c r="MA248"/>
      <c r="MB248"/>
      <c r="MC248"/>
      <c r="MD248"/>
      <c r="ME248"/>
      <c r="MF248"/>
      <c r="MG248"/>
      <c r="MH248"/>
      <c r="MI248"/>
      <c r="MJ248"/>
      <c r="MK248"/>
      <c r="ML248"/>
      <c r="MM248"/>
      <c r="MN248"/>
      <c r="MO248"/>
      <c r="MP248"/>
      <c r="MQ248"/>
      <c r="MR248"/>
      <c r="MS248"/>
      <c r="MT248"/>
      <c r="MU248"/>
      <c r="MV248"/>
      <c r="MW248"/>
      <c r="MX248"/>
      <c r="MY248"/>
      <c r="MZ248"/>
      <c r="NA248"/>
      <c r="NB248"/>
      <c r="NC248"/>
      <c r="ND248"/>
      <c r="NE248"/>
      <c r="NF248"/>
      <c r="NG248"/>
      <c r="NH248"/>
      <c r="NI248"/>
      <c r="NJ248"/>
      <c r="NK248"/>
      <c r="NL248"/>
      <c r="NM248"/>
      <c r="NN248"/>
      <c r="NO248"/>
      <c r="NP248"/>
      <c r="NQ248"/>
      <c r="NR248"/>
      <c r="NS248"/>
      <c r="NT248"/>
      <c r="NU248"/>
      <c r="NV248"/>
      <c r="NW248"/>
      <c r="NX248"/>
      <c r="NY248"/>
      <c r="NZ248"/>
      <c r="OA248"/>
      <c r="OB248"/>
      <c r="OC248"/>
      <c r="OD248"/>
      <c r="OE248"/>
      <c r="OF248"/>
      <c r="OG248"/>
      <c r="OH248"/>
      <c r="OI248"/>
      <c r="OJ248"/>
      <c r="OK248"/>
      <c r="OL248"/>
      <c r="OM248"/>
      <c r="ON248"/>
      <c r="OO248"/>
      <c r="OP248"/>
      <c r="OQ248"/>
      <c r="OR248"/>
      <c r="OS248"/>
      <c r="OT248"/>
      <c r="OU248"/>
      <c r="OV248"/>
      <c r="OW248"/>
      <c r="OX248"/>
      <c r="OY248"/>
      <c r="OZ248"/>
      <c r="PA248"/>
      <c r="PB248"/>
      <c r="PC248"/>
      <c r="PD248"/>
      <c r="PE248"/>
      <c r="PF248"/>
      <c r="PG248"/>
      <c r="PH248"/>
      <c r="PI248"/>
      <c r="PJ248"/>
      <c r="PK248"/>
      <c r="PL248"/>
      <c r="PM248"/>
      <c r="PN248"/>
      <c r="PO248"/>
      <c r="PP248"/>
      <c r="PQ248"/>
      <c r="PR248"/>
      <c r="PS248"/>
      <c r="PT248"/>
      <c r="PU248"/>
      <c r="PV248"/>
      <c r="PW248"/>
      <c r="PX248"/>
      <c r="PY248"/>
      <c r="PZ248"/>
      <c r="QA248"/>
      <c r="QB248"/>
      <c r="QC248"/>
      <c r="QD248"/>
      <c r="QE248"/>
      <c r="QF248"/>
      <c r="QG248"/>
      <c r="QH248"/>
      <c r="QI248"/>
      <c r="QJ248"/>
      <c r="QK248"/>
      <c r="QL248"/>
      <c r="QM248"/>
      <c r="QN248"/>
      <c r="QO248"/>
      <c r="QP248"/>
      <c r="QQ248"/>
      <c r="QR248"/>
      <c r="QS248"/>
      <c r="QT248"/>
      <c r="QU248"/>
      <c r="QV248"/>
      <c r="QW248"/>
      <c r="QX248"/>
      <c r="QY248"/>
      <c r="QZ248"/>
      <c r="RA248"/>
      <c r="RB248"/>
      <c r="RC248"/>
      <c r="RD248"/>
      <c r="RE248"/>
      <c r="RF248"/>
      <c r="RG248"/>
      <c r="RH248"/>
      <c r="RI248"/>
      <c r="RJ248"/>
      <c r="RK248"/>
      <c r="RL248"/>
      <c r="RM248"/>
      <c r="RN248"/>
      <c r="RO248"/>
      <c r="RP248"/>
      <c r="RQ248"/>
      <c r="RR248"/>
      <c r="RS248"/>
      <c r="RT248"/>
      <c r="RU248"/>
      <c r="RV248"/>
      <c r="RW248"/>
      <c r="RX248"/>
      <c r="RY248"/>
      <c r="RZ248"/>
      <c r="SA248"/>
      <c r="SB248"/>
      <c r="SC248"/>
      <c r="SD248"/>
      <c r="SE248"/>
      <c r="SF248"/>
      <c r="SG248"/>
      <c r="SH248"/>
      <c r="SI248"/>
      <c r="SJ248"/>
      <c r="SK248"/>
      <c r="SL248"/>
      <c r="SM248"/>
      <c r="SN248"/>
      <c r="SO248"/>
      <c r="SP248"/>
      <c r="SQ248"/>
      <c r="SR248"/>
      <c r="SS248"/>
      <c r="ST248"/>
      <c r="SU248"/>
      <c r="SV248"/>
      <c r="SW248"/>
      <c r="SX248"/>
      <c r="SY248"/>
      <c r="SZ248"/>
      <c r="TA248"/>
      <c r="TB248"/>
      <c r="TC248"/>
      <c r="TD248"/>
      <c r="TE248"/>
      <c r="TF248"/>
      <c r="TG248"/>
      <c r="TH248"/>
      <c r="TI248"/>
      <c r="TJ248"/>
      <c r="TK248"/>
      <c r="TL248"/>
      <c r="TM248"/>
      <c r="TN248"/>
      <c r="TO248"/>
      <c r="TP248"/>
      <c r="TQ248"/>
      <c r="TR248"/>
      <c r="TS248"/>
      <c r="TT248"/>
      <c r="TU248"/>
      <c r="TV248"/>
      <c r="TW248"/>
      <c r="TX248"/>
      <c r="TY248"/>
      <c r="TZ248"/>
      <c r="UA248"/>
      <c r="UB248"/>
      <c r="UC248"/>
      <c r="UD248"/>
      <c r="UE248"/>
      <c r="UF248"/>
      <c r="UG248"/>
      <c r="UH248"/>
      <c r="UI248"/>
      <c r="UJ248"/>
      <c r="UK248"/>
      <c r="UL248"/>
      <c r="UM248"/>
      <c r="UN248"/>
      <c r="UO248"/>
      <c r="UP248"/>
      <c r="UQ248"/>
      <c r="UR248"/>
      <c r="US248"/>
      <c r="UT248"/>
      <c r="UU248"/>
      <c r="UV248"/>
      <c r="UW248"/>
      <c r="UX248"/>
      <c r="UY248"/>
      <c r="UZ248"/>
      <c r="VA248"/>
      <c r="VB248"/>
      <c r="VC248"/>
      <c r="VD248"/>
      <c r="VE248"/>
      <c r="VF248"/>
      <c r="VG248"/>
      <c r="VH248"/>
      <c r="VI248"/>
      <c r="VJ248"/>
      <c r="VK248"/>
      <c r="VL248"/>
      <c r="VM248"/>
      <c r="VN248"/>
      <c r="VO248"/>
      <c r="VP248"/>
      <c r="VQ248"/>
      <c r="VR248"/>
      <c r="VS248"/>
      <c r="VT248"/>
      <c r="VU248"/>
      <c r="VV248"/>
      <c r="VW248"/>
      <c r="VX248"/>
      <c r="VY248"/>
      <c r="VZ248"/>
      <c r="WA248"/>
      <c r="WB248"/>
      <c r="WC248"/>
      <c r="WD248"/>
      <c r="WE248"/>
      <c r="WF248"/>
      <c r="WG248"/>
      <c r="WH248"/>
      <c r="WI248"/>
      <c r="WJ248"/>
      <c r="WK248"/>
      <c r="WL248"/>
      <c r="WM248"/>
      <c r="WN248"/>
      <c r="WO248"/>
      <c r="WP248"/>
      <c r="WQ248"/>
      <c r="WR248"/>
      <c r="WS248"/>
      <c r="WT248"/>
      <c r="WU248"/>
      <c r="WV248"/>
      <c r="WW248"/>
      <c r="WX248"/>
      <c r="WY248"/>
      <c r="WZ248"/>
      <c r="XA248"/>
      <c r="XB248"/>
      <c r="XC248"/>
      <c r="XD248"/>
      <c r="XE248"/>
      <c r="XF248"/>
      <c r="XG248"/>
      <c r="XH248"/>
      <c r="XI248"/>
      <c r="XJ248"/>
      <c r="XK248"/>
      <c r="XL248"/>
      <c r="XM248"/>
      <c r="XN248"/>
      <c r="XO248"/>
      <c r="XP248"/>
      <c r="XQ248"/>
      <c r="XR248"/>
      <c r="XS248"/>
      <c r="XT248"/>
      <c r="XU248"/>
      <c r="XV248"/>
      <c r="XW248"/>
      <c r="XX248"/>
      <c r="XY248"/>
      <c r="XZ248"/>
      <c r="YA248"/>
      <c r="YB248"/>
      <c r="YC248"/>
      <c r="YD248"/>
      <c r="YE248"/>
      <c r="YF248"/>
      <c r="YG248"/>
      <c r="YH248"/>
      <c r="YI248"/>
      <c r="YJ248"/>
      <c r="YK248"/>
      <c r="YL248"/>
      <c r="YM248"/>
      <c r="YN248"/>
      <c r="YO248"/>
      <c r="YP248"/>
      <c r="YQ248"/>
      <c r="YR248"/>
      <c r="YS248"/>
      <c r="YT248"/>
      <c r="YU248"/>
      <c r="YV248"/>
      <c r="YW248"/>
      <c r="YX248"/>
      <c r="YY248"/>
      <c r="YZ248"/>
      <c r="ZA248"/>
    </row>
    <row r="249" spans="1:677" ht="12.75" customHeight="1" outlineLevel="1">
      <c r="A249" s="31" t="s">
        <v>111</v>
      </c>
      <c r="B249" s="84" t="str">
        <f>"-"</f>
        <v>-</v>
      </c>
      <c r="D249" s="62">
        <f t="shared" si="26"/>
        <v>2</v>
      </c>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H249" s="31" t="s">
        <v>386</v>
      </c>
      <c r="AI249" s="46"/>
      <c r="AJ249" s="31" t="s">
        <v>381</v>
      </c>
      <c r="AN249"/>
      <c r="AO249"/>
      <c r="AP249"/>
      <c r="AQ249"/>
      <c r="AS249" s="1"/>
      <c r="AY249"/>
      <c r="AZ249"/>
      <c r="BA249"/>
      <c r="BB249"/>
      <c r="BC249"/>
      <c r="BD249"/>
      <c r="BE249"/>
      <c r="BF249"/>
      <c r="BG249"/>
      <c r="BH249"/>
      <c r="BI249"/>
      <c r="BJ249"/>
      <c r="BK249"/>
      <c r="BL249"/>
      <c r="BM249"/>
      <c r="BN249"/>
      <c r="BO249"/>
      <c r="BP249"/>
      <c r="BQ249"/>
      <c r="BR249"/>
      <c r="BS249"/>
      <c r="BT249"/>
      <c r="BU249" s="204"/>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c r="IQ249"/>
      <c r="IR249"/>
      <c r="IS249"/>
      <c r="IT249"/>
      <c r="IU249"/>
      <c r="IV249"/>
      <c r="IW249"/>
      <c r="IX249"/>
      <c r="IY249"/>
      <c r="IZ249"/>
      <c r="JA249"/>
      <c r="JB249"/>
      <c r="JC249"/>
      <c r="JD249"/>
      <c r="JE249"/>
      <c r="JF249"/>
      <c r="JG249"/>
      <c r="JH249"/>
      <c r="JI249"/>
      <c r="JJ249"/>
      <c r="JK249"/>
      <c r="JL249"/>
      <c r="JM249"/>
      <c r="JN249"/>
      <c r="JO249"/>
      <c r="JP249"/>
      <c r="JQ249"/>
      <c r="JR249"/>
      <c r="JS249"/>
      <c r="JT249"/>
      <c r="JU249"/>
      <c r="JV249"/>
      <c r="JW249"/>
      <c r="JX249"/>
      <c r="JY249"/>
      <c r="JZ249"/>
      <c r="KA249"/>
      <c r="KB249"/>
      <c r="KC249"/>
      <c r="KD249"/>
      <c r="KE249"/>
      <c r="KF249"/>
      <c r="KG249"/>
      <c r="KH249"/>
      <c r="KI249"/>
      <c r="KJ249"/>
      <c r="KK249"/>
      <c r="KL249"/>
      <c r="KM249"/>
      <c r="KN249"/>
      <c r="KO249"/>
      <c r="KP249"/>
      <c r="KQ249"/>
      <c r="KR249"/>
      <c r="KS249"/>
      <c r="KT249"/>
      <c r="KU249"/>
      <c r="KV249"/>
      <c r="KW249"/>
      <c r="KX249"/>
      <c r="KY249"/>
      <c r="KZ249"/>
      <c r="LA249"/>
      <c r="LB249"/>
      <c r="LC249"/>
      <c r="LD249"/>
      <c r="LE249"/>
      <c r="LF249"/>
      <c r="LG249"/>
      <c r="LH249"/>
      <c r="LI249"/>
      <c r="LJ249"/>
      <c r="LK249"/>
      <c r="LL249"/>
      <c r="LM249"/>
      <c r="LN249"/>
      <c r="LO249"/>
      <c r="LP249"/>
      <c r="LQ249"/>
      <c r="LR249"/>
      <c r="LS249"/>
      <c r="LT249"/>
      <c r="LU249"/>
      <c r="LV249"/>
      <c r="LW249"/>
      <c r="LX249"/>
      <c r="LY249"/>
      <c r="LZ249"/>
      <c r="MA249"/>
      <c r="MB249"/>
      <c r="MC249"/>
      <c r="MD249"/>
      <c r="ME249"/>
      <c r="MF249"/>
      <c r="MG249"/>
      <c r="MH249"/>
      <c r="MI249"/>
      <c r="MJ249"/>
      <c r="MK249"/>
      <c r="ML249"/>
      <c r="MM249"/>
      <c r="MN249"/>
      <c r="MO249"/>
      <c r="MP249"/>
      <c r="MQ249"/>
      <c r="MR249"/>
      <c r="MS249"/>
      <c r="MT249"/>
      <c r="MU249"/>
      <c r="MV249"/>
      <c r="MW249"/>
      <c r="MX249"/>
      <c r="MY249"/>
      <c r="MZ249"/>
      <c r="NA249"/>
      <c r="NB249"/>
      <c r="NC249"/>
      <c r="ND249"/>
      <c r="NE249"/>
      <c r="NF249"/>
      <c r="NG249"/>
      <c r="NH249"/>
      <c r="NI249"/>
      <c r="NJ249"/>
      <c r="NK249"/>
      <c r="NL249"/>
      <c r="NM249"/>
      <c r="NN249"/>
      <c r="NO249"/>
      <c r="NP249"/>
      <c r="NQ249"/>
      <c r="NR249"/>
      <c r="NS249"/>
      <c r="NT249"/>
      <c r="NU249"/>
      <c r="NV249"/>
      <c r="NW249"/>
      <c r="NX249"/>
      <c r="NY249"/>
      <c r="NZ249"/>
      <c r="OA249"/>
      <c r="OB249"/>
      <c r="OC249"/>
      <c r="OD249"/>
      <c r="OE249"/>
      <c r="OF249"/>
      <c r="OG249"/>
      <c r="OH249"/>
      <c r="OI249"/>
      <c r="OJ249"/>
      <c r="OK249"/>
      <c r="OL249"/>
      <c r="OM249"/>
      <c r="ON249"/>
      <c r="OO249"/>
      <c r="OP249"/>
      <c r="OQ249"/>
      <c r="OR249"/>
      <c r="OS249"/>
      <c r="OT249"/>
      <c r="OU249"/>
      <c r="OV249"/>
      <c r="OW249"/>
      <c r="OX249"/>
      <c r="OY249"/>
      <c r="OZ249"/>
      <c r="PA249"/>
      <c r="PB249"/>
      <c r="PC249"/>
      <c r="PD249"/>
      <c r="PE249"/>
      <c r="PF249"/>
      <c r="PG249"/>
      <c r="PH249"/>
      <c r="PI249"/>
      <c r="PJ249"/>
      <c r="PK249"/>
      <c r="PL249"/>
      <c r="PM249"/>
      <c r="PN249"/>
      <c r="PO249"/>
      <c r="PP249"/>
      <c r="PQ249"/>
      <c r="PR249"/>
      <c r="PS249"/>
      <c r="PT249"/>
      <c r="PU249"/>
      <c r="PV249"/>
      <c r="PW249"/>
      <c r="PX249"/>
      <c r="PY249"/>
      <c r="PZ249"/>
      <c r="QA249"/>
      <c r="QB249"/>
      <c r="QC249"/>
      <c r="QD249"/>
      <c r="QE249"/>
      <c r="QF249"/>
      <c r="QG249"/>
      <c r="QH249"/>
      <c r="QI249"/>
      <c r="QJ249"/>
      <c r="QK249"/>
      <c r="QL249"/>
      <c r="QM249"/>
      <c r="QN249"/>
      <c r="QO249"/>
      <c r="QP249"/>
      <c r="QQ249"/>
      <c r="QR249"/>
      <c r="QS249"/>
      <c r="QT249"/>
      <c r="QU249"/>
      <c r="QV249"/>
      <c r="QW249"/>
      <c r="QX249"/>
      <c r="QY249"/>
      <c r="QZ249"/>
      <c r="RA249"/>
      <c r="RB249"/>
      <c r="RC249"/>
      <c r="RD249"/>
      <c r="RE249"/>
      <c r="RF249"/>
      <c r="RG249"/>
      <c r="RH249"/>
      <c r="RI249"/>
      <c r="RJ249"/>
      <c r="RK249"/>
      <c r="RL249"/>
      <c r="RM249"/>
      <c r="RN249"/>
      <c r="RO249"/>
      <c r="RP249"/>
      <c r="RQ249"/>
      <c r="RR249"/>
      <c r="RS249"/>
      <c r="RT249"/>
      <c r="RU249"/>
      <c r="RV249"/>
      <c r="RW249"/>
      <c r="RX249"/>
      <c r="RY249"/>
      <c r="RZ249"/>
      <c r="SA249"/>
      <c r="SB249"/>
      <c r="SC249"/>
      <c r="SD249"/>
      <c r="SE249"/>
      <c r="SF249"/>
      <c r="SG249"/>
      <c r="SH249"/>
      <c r="SI249"/>
      <c r="SJ249"/>
      <c r="SK249"/>
      <c r="SL249"/>
      <c r="SM249"/>
      <c r="SN249"/>
      <c r="SO249"/>
      <c r="SP249"/>
      <c r="SQ249"/>
      <c r="SR249"/>
      <c r="SS249"/>
      <c r="ST249"/>
      <c r="SU249"/>
      <c r="SV249"/>
      <c r="SW249"/>
      <c r="SX249"/>
      <c r="SY249"/>
      <c r="SZ249"/>
      <c r="TA249"/>
      <c r="TB249"/>
      <c r="TC249"/>
      <c r="TD249"/>
      <c r="TE249"/>
      <c r="TF249"/>
      <c r="TG249"/>
      <c r="TH249"/>
      <c r="TI249"/>
      <c r="TJ249"/>
      <c r="TK249"/>
      <c r="TL249"/>
      <c r="TM249"/>
      <c r="TN249"/>
      <c r="TO249"/>
      <c r="TP249"/>
      <c r="TQ249"/>
      <c r="TR249"/>
      <c r="TS249"/>
      <c r="TT249"/>
      <c r="TU249"/>
      <c r="TV249"/>
      <c r="TW249"/>
      <c r="TX249"/>
      <c r="TY249"/>
      <c r="TZ249"/>
      <c r="UA249"/>
      <c r="UB249"/>
      <c r="UC249"/>
      <c r="UD249"/>
      <c r="UE249"/>
      <c r="UF249"/>
      <c r="UG249"/>
      <c r="UH249"/>
      <c r="UI249"/>
      <c r="UJ249"/>
      <c r="UK249"/>
      <c r="UL249"/>
      <c r="UM249"/>
      <c r="UN249"/>
      <c r="UO249"/>
      <c r="UP249"/>
      <c r="UQ249"/>
      <c r="UR249"/>
      <c r="US249"/>
      <c r="UT249"/>
      <c r="UU249"/>
      <c r="UV249"/>
      <c r="UW249"/>
      <c r="UX249"/>
      <c r="UY249"/>
      <c r="UZ249"/>
      <c r="VA249"/>
      <c r="VB249"/>
      <c r="VC249"/>
      <c r="VD249"/>
      <c r="VE249"/>
      <c r="VF249"/>
      <c r="VG249"/>
      <c r="VH249"/>
      <c r="VI249"/>
      <c r="VJ249"/>
      <c r="VK249"/>
      <c r="VL249"/>
      <c r="VM249"/>
      <c r="VN249"/>
      <c r="VO249"/>
      <c r="VP249"/>
      <c r="VQ249"/>
      <c r="VR249"/>
      <c r="VS249"/>
      <c r="VT249"/>
      <c r="VU249"/>
      <c r="VV249"/>
      <c r="VW249"/>
      <c r="VX249"/>
      <c r="VY249"/>
      <c r="VZ249"/>
      <c r="WA249"/>
      <c r="WB249"/>
      <c r="WC249"/>
      <c r="WD249"/>
      <c r="WE249"/>
      <c r="WF249"/>
      <c r="WG249"/>
      <c r="WH249"/>
      <c r="WI249"/>
      <c r="WJ249"/>
      <c r="WK249"/>
      <c r="WL249"/>
      <c r="WM249"/>
      <c r="WN249"/>
      <c r="WO249"/>
      <c r="WP249"/>
      <c r="WQ249"/>
      <c r="WR249"/>
      <c r="WS249"/>
      <c r="WT249"/>
      <c r="WU249"/>
      <c r="WV249"/>
      <c r="WW249"/>
      <c r="WX249"/>
      <c r="WY249"/>
      <c r="WZ249"/>
      <c r="XA249"/>
      <c r="XB249"/>
      <c r="XC249"/>
      <c r="XD249"/>
      <c r="XE249"/>
      <c r="XF249"/>
      <c r="XG249"/>
      <c r="XH249"/>
      <c r="XI249"/>
      <c r="XJ249"/>
      <c r="XK249"/>
      <c r="XL249"/>
      <c r="XM249"/>
      <c r="XN249"/>
      <c r="XO249"/>
      <c r="XP249"/>
      <c r="XQ249"/>
      <c r="XR249"/>
      <c r="XS249"/>
      <c r="XT249"/>
      <c r="XU249"/>
      <c r="XV249"/>
      <c r="XW249"/>
      <c r="XX249"/>
      <c r="XY249"/>
      <c r="XZ249"/>
      <c r="YA249"/>
      <c r="YB249"/>
      <c r="YC249"/>
      <c r="YD249"/>
      <c r="YE249"/>
      <c r="YF249"/>
      <c r="YG249"/>
      <c r="YH249"/>
      <c r="YI249"/>
      <c r="YJ249"/>
      <c r="YK249"/>
      <c r="YL249"/>
      <c r="YM249"/>
      <c r="YN249"/>
      <c r="YO249"/>
      <c r="YP249"/>
      <c r="YQ249"/>
      <c r="YR249"/>
      <c r="YS249"/>
      <c r="YT249"/>
      <c r="YU249"/>
      <c r="YV249"/>
      <c r="YW249"/>
      <c r="YX249"/>
      <c r="YY249"/>
      <c r="YZ249"/>
      <c r="ZA249"/>
    </row>
    <row r="250" spans="1:677" ht="12.75" customHeight="1" outlineLevel="1">
      <c r="A250" s="6" t="s">
        <v>42</v>
      </c>
      <c r="B250" s="84" t="str">
        <f>"-"</f>
        <v>-</v>
      </c>
      <c r="D250" s="62">
        <f t="shared" si="26"/>
        <v>3</v>
      </c>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62"/>
      <c r="AG250" s="62"/>
      <c r="AH250" s="6" t="s">
        <v>404</v>
      </c>
      <c r="AI250" s="115" t="s">
        <v>42</v>
      </c>
      <c r="AJ250" s="6" t="s">
        <v>42</v>
      </c>
      <c r="AK250" s="31"/>
      <c r="AN250"/>
      <c r="AO250"/>
      <c r="AP250"/>
      <c r="AQ250"/>
      <c r="AS250" s="1"/>
      <c r="AY250"/>
      <c r="AZ250"/>
      <c r="BA250"/>
      <c r="BB250"/>
      <c r="BC250"/>
      <c r="BD250"/>
      <c r="BE250"/>
      <c r="BF250"/>
      <c r="BG250"/>
      <c r="BH250"/>
      <c r="BI250"/>
      <c r="BJ250"/>
      <c r="BK250"/>
      <c r="BL250"/>
      <c r="BM250"/>
      <c r="BN250"/>
      <c r="BO250"/>
      <c r="BP250"/>
      <c r="BQ250"/>
      <c r="BR250"/>
      <c r="BS250"/>
      <c r="BT250"/>
      <c r="BU250" s="204"/>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c r="IQ250"/>
      <c r="IR250"/>
      <c r="IS250"/>
      <c r="IT250"/>
      <c r="IU250"/>
      <c r="IV250"/>
      <c r="IW250"/>
      <c r="IX250"/>
      <c r="IY250"/>
      <c r="IZ250"/>
      <c r="JA250"/>
      <c r="JB250"/>
      <c r="JC250"/>
      <c r="JD250"/>
      <c r="JE250"/>
      <c r="JF250"/>
      <c r="JG250"/>
      <c r="JH250"/>
      <c r="JI250"/>
      <c r="JJ250"/>
      <c r="JK250"/>
      <c r="JL250"/>
      <c r="JM250"/>
      <c r="JN250"/>
      <c r="JO250"/>
      <c r="JP250"/>
      <c r="JQ250"/>
      <c r="JR250"/>
      <c r="JS250"/>
      <c r="JT250"/>
      <c r="JU250"/>
      <c r="JV250"/>
      <c r="JW250"/>
      <c r="JX250"/>
      <c r="JY250"/>
      <c r="JZ250"/>
      <c r="KA250"/>
      <c r="KB250"/>
      <c r="KC250"/>
      <c r="KD250"/>
      <c r="KE250"/>
      <c r="KF250"/>
      <c r="KG250"/>
      <c r="KH250"/>
      <c r="KI250"/>
      <c r="KJ250"/>
      <c r="KK250"/>
      <c r="KL250"/>
      <c r="KM250"/>
      <c r="KN250"/>
      <c r="KO250"/>
      <c r="KP250"/>
      <c r="KQ250"/>
      <c r="KR250"/>
      <c r="KS250"/>
      <c r="KT250"/>
      <c r="KU250"/>
      <c r="KV250"/>
      <c r="KW250"/>
      <c r="KX250"/>
      <c r="KY250"/>
      <c r="KZ250"/>
      <c r="LA250"/>
      <c r="LB250"/>
      <c r="LC250"/>
      <c r="LD250"/>
      <c r="LE250"/>
      <c r="LF250"/>
      <c r="LG250"/>
      <c r="LH250"/>
      <c r="LI250"/>
      <c r="LJ250"/>
      <c r="LK250"/>
      <c r="LL250"/>
      <c r="LM250"/>
      <c r="LN250"/>
      <c r="LO250"/>
      <c r="LP250"/>
      <c r="LQ250"/>
      <c r="LR250"/>
      <c r="LS250"/>
      <c r="LT250"/>
      <c r="LU250"/>
      <c r="LV250"/>
      <c r="LW250"/>
      <c r="LX250"/>
      <c r="LY250"/>
      <c r="LZ250"/>
      <c r="MA250"/>
      <c r="MB250"/>
      <c r="MC250"/>
      <c r="MD250"/>
      <c r="ME250"/>
      <c r="MF250"/>
      <c r="MG250"/>
      <c r="MH250"/>
      <c r="MI250"/>
      <c r="MJ250"/>
      <c r="MK250"/>
      <c r="ML250"/>
      <c r="MM250"/>
      <c r="MN250"/>
      <c r="MO250"/>
      <c r="MP250"/>
      <c r="MQ250"/>
      <c r="MR250"/>
      <c r="MS250"/>
      <c r="MT250"/>
      <c r="MU250"/>
      <c r="MV250"/>
      <c r="MW250"/>
      <c r="MX250"/>
      <c r="MY250"/>
      <c r="MZ250"/>
      <c r="NA250"/>
      <c r="NB250"/>
      <c r="NC250"/>
      <c r="ND250"/>
      <c r="NE250"/>
      <c r="NF250"/>
      <c r="NG250"/>
      <c r="NH250"/>
      <c r="NI250"/>
      <c r="NJ250"/>
      <c r="NK250"/>
      <c r="NL250"/>
      <c r="NM250"/>
      <c r="NN250"/>
      <c r="NO250"/>
      <c r="NP250"/>
      <c r="NQ250"/>
      <c r="NR250"/>
      <c r="NS250"/>
      <c r="NT250"/>
      <c r="NU250"/>
      <c r="NV250"/>
      <c r="NW250"/>
      <c r="NX250"/>
      <c r="NY250"/>
      <c r="NZ250"/>
      <c r="OA250"/>
      <c r="OB250"/>
      <c r="OC250"/>
      <c r="OD250"/>
      <c r="OE250"/>
      <c r="OF250"/>
      <c r="OG250"/>
      <c r="OH250"/>
      <c r="OI250"/>
      <c r="OJ250"/>
      <c r="OK250"/>
      <c r="OL250"/>
      <c r="OM250"/>
      <c r="ON250"/>
      <c r="OO250"/>
      <c r="OP250"/>
      <c r="OQ250"/>
      <c r="OR250"/>
      <c r="OS250"/>
      <c r="OT250"/>
      <c r="OU250"/>
      <c r="OV250"/>
      <c r="OW250"/>
      <c r="OX250"/>
      <c r="OY250"/>
      <c r="OZ250"/>
      <c r="PA250"/>
      <c r="PB250"/>
      <c r="PC250"/>
      <c r="PD250"/>
      <c r="PE250"/>
      <c r="PF250"/>
      <c r="PG250"/>
      <c r="PH250"/>
      <c r="PI250"/>
      <c r="PJ250"/>
      <c r="PK250"/>
      <c r="PL250"/>
      <c r="PM250"/>
      <c r="PN250"/>
      <c r="PO250"/>
      <c r="PP250"/>
      <c r="PQ250"/>
      <c r="PR250"/>
      <c r="PS250"/>
      <c r="PT250"/>
      <c r="PU250"/>
      <c r="PV250"/>
      <c r="PW250"/>
      <c r="PX250"/>
      <c r="PY250"/>
      <c r="PZ250"/>
      <c r="QA250"/>
      <c r="QB250"/>
      <c r="QC250"/>
      <c r="QD250"/>
      <c r="QE250"/>
      <c r="QF250"/>
      <c r="QG250"/>
      <c r="QH250"/>
      <c r="QI250"/>
      <c r="QJ250"/>
      <c r="QK250"/>
      <c r="QL250"/>
      <c r="QM250"/>
      <c r="QN250"/>
      <c r="QO250"/>
      <c r="QP250"/>
      <c r="QQ250"/>
      <c r="QR250"/>
      <c r="QS250"/>
      <c r="QT250"/>
      <c r="QU250"/>
      <c r="QV250"/>
      <c r="QW250"/>
      <c r="QX250"/>
      <c r="QY250"/>
      <c r="QZ250"/>
      <c r="RA250"/>
      <c r="RB250"/>
      <c r="RC250"/>
      <c r="RD250"/>
      <c r="RE250"/>
      <c r="RF250"/>
      <c r="RG250"/>
      <c r="RH250"/>
      <c r="RI250"/>
      <c r="RJ250"/>
      <c r="RK250"/>
      <c r="RL250"/>
      <c r="RM250"/>
      <c r="RN250"/>
      <c r="RO250"/>
      <c r="RP250"/>
      <c r="RQ250"/>
      <c r="RR250"/>
      <c r="RS250"/>
      <c r="RT250"/>
      <c r="RU250"/>
      <c r="RV250"/>
      <c r="RW250"/>
      <c r="RX250"/>
      <c r="RY250"/>
      <c r="RZ250"/>
      <c r="SA250"/>
      <c r="SB250"/>
      <c r="SC250"/>
      <c r="SD250"/>
      <c r="SE250"/>
      <c r="SF250"/>
      <c r="SG250"/>
      <c r="SH250"/>
      <c r="SI250"/>
      <c r="SJ250"/>
      <c r="SK250"/>
      <c r="SL250"/>
      <c r="SM250"/>
      <c r="SN250"/>
      <c r="SO250"/>
      <c r="SP250"/>
      <c r="SQ250"/>
      <c r="SR250"/>
      <c r="SS250"/>
      <c r="ST250"/>
      <c r="SU250"/>
      <c r="SV250"/>
      <c r="SW250"/>
      <c r="SX250"/>
      <c r="SY250"/>
      <c r="SZ250"/>
      <c r="TA250"/>
      <c r="TB250"/>
      <c r="TC250"/>
      <c r="TD250"/>
      <c r="TE250"/>
      <c r="TF250"/>
      <c r="TG250"/>
      <c r="TH250"/>
      <c r="TI250"/>
      <c r="TJ250"/>
      <c r="TK250"/>
      <c r="TL250"/>
      <c r="TM250"/>
      <c r="TN250"/>
      <c r="TO250"/>
      <c r="TP250"/>
      <c r="TQ250"/>
      <c r="TR250"/>
      <c r="TS250"/>
      <c r="TT250"/>
      <c r="TU250"/>
      <c r="TV250"/>
      <c r="TW250"/>
      <c r="TX250"/>
      <c r="TY250"/>
      <c r="TZ250"/>
      <c r="UA250"/>
      <c r="UB250"/>
      <c r="UC250"/>
      <c r="UD250"/>
      <c r="UE250"/>
      <c r="UF250"/>
      <c r="UG250"/>
      <c r="UH250"/>
      <c r="UI250"/>
      <c r="UJ250"/>
      <c r="UK250"/>
      <c r="UL250"/>
      <c r="UM250"/>
      <c r="UN250"/>
      <c r="UO250"/>
      <c r="UP250"/>
      <c r="UQ250"/>
      <c r="UR250"/>
      <c r="US250"/>
      <c r="UT250"/>
      <c r="UU250"/>
      <c r="UV250"/>
      <c r="UW250"/>
      <c r="UX250"/>
      <c r="UY250"/>
      <c r="UZ250"/>
      <c r="VA250"/>
      <c r="VB250"/>
      <c r="VC250"/>
      <c r="VD250"/>
      <c r="VE250"/>
      <c r="VF250"/>
      <c r="VG250"/>
      <c r="VH250"/>
      <c r="VI250"/>
      <c r="VJ250"/>
      <c r="VK250"/>
      <c r="VL250"/>
      <c r="VM250"/>
      <c r="VN250"/>
      <c r="VO250"/>
      <c r="VP250"/>
      <c r="VQ250"/>
      <c r="VR250"/>
      <c r="VS250"/>
      <c r="VT250"/>
      <c r="VU250"/>
      <c r="VV250"/>
      <c r="VW250"/>
      <c r="VX250"/>
      <c r="VY250"/>
      <c r="VZ250"/>
      <c r="WA250"/>
      <c r="WB250"/>
      <c r="WC250"/>
      <c r="WD250"/>
      <c r="WE250"/>
      <c r="WF250"/>
      <c r="WG250"/>
      <c r="WH250"/>
      <c r="WI250"/>
      <c r="WJ250"/>
      <c r="WK250"/>
      <c r="WL250"/>
      <c r="WM250"/>
      <c r="WN250"/>
      <c r="WO250"/>
      <c r="WP250"/>
      <c r="WQ250"/>
      <c r="WR250"/>
      <c r="WS250"/>
      <c r="WT250"/>
      <c r="WU250"/>
      <c r="WV250"/>
      <c r="WW250"/>
      <c r="WX250"/>
      <c r="WY250"/>
      <c r="WZ250"/>
      <c r="XA250"/>
      <c r="XB250"/>
      <c r="XC250"/>
      <c r="XD250"/>
      <c r="XE250"/>
      <c r="XF250"/>
      <c r="XG250"/>
      <c r="XH250"/>
      <c r="XI250"/>
      <c r="XJ250"/>
      <c r="XK250"/>
      <c r="XL250"/>
      <c r="XM250"/>
      <c r="XN250"/>
      <c r="XO250"/>
      <c r="XP250"/>
      <c r="XQ250"/>
      <c r="XR250"/>
      <c r="XS250"/>
      <c r="XT250"/>
      <c r="XU250"/>
      <c r="XV250"/>
      <c r="XW250"/>
      <c r="XX250"/>
      <c r="XY250"/>
      <c r="XZ250"/>
      <c r="YA250"/>
      <c r="YB250"/>
      <c r="YC250"/>
      <c r="YD250"/>
      <c r="YE250"/>
      <c r="YF250"/>
      <c r="YG250"/>
      <c r="YH250"/>
      <c r="YI250"/>
      <c r="YJ250"/>
      <c r="YK250"/>
      <c r="YL250"/>
      <c r="YM250"/>
      <c r="YN250"/>
      <c r="YO250"/>
      <c r="YP250"/>
      <c r="YQ250"/>
      <c r="YR250"/>
      <c r="YS250"/>
      <c r="YT250"/>
      <c r="YU250"/>
      <c r="YV250"/>
      <c r="YW250"/>
      <c r="YX250"/>
      <c r="YY250"/>
      <c r="YZ250"/>
      <c r="ZA250"/>
    </row>
    <row r="251" spans="1:677" ht="12.75" customHeight="1" outlineLevel="1">
      <c r="A251" s="31" t="s">
        <v>382</v>
      </c>
      <c r="B251" s="84">
        <f>D251</f>
        <v>3</v>
      </c>
      <c r="D251" s="62">
        <f t="shared" si="26"/>
        <v>3</v>
      </c>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62"/>
      <c r="AG251" s="62"/>
      <c r="AH251" s="31" t="s">
        <v>382</v>
      </c>
      <c r="AI251" s="87" t="s">
        <v>382</v>
      </c>
      <c r="AJ251" s="31" t="s">
        <v>382</v>
      </c>
      <c r="AK251" s="31"/>
      <c r="AN251"/>
      <c r="AO251"/>
      <c r="AP251"/>
      <c r="AQ251"/>
      <c r="AS251" s="1"/>
      <c r="AY251"/>
      <c r="AZ251"/>
      <c r="BA251"/>
      <c r="BB251"/>
      <c r="BC251"/>
      <c r="BD251"/>
      <c r="BE251"/>
      <c r="BF251"/>
      <c r="BG251"/>
      <c r="BH251"/>
      <c r="BI251"/>
      <c r="BJ251"/>
      <c r="BK251"/>
      <c r="BL251"/>
      <c r="BM251"/>
      <c r="BN251"/>
      <c r="BO251"/>
      <c r="BP251"/>
      <c r="BQ251"/>
      <c r="BR251"/>
      <c r="BS251"/>
      <c r="BT251"/>
      <c r="BU251" s="204"/>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c r="IQ251"/>
      <c r="IR251"/>
      <c r="IS251"/>
      <c r="IT251"/>
      <c r="IU251"/>
      <c r="IV251"/>
      <c r="IW251"/>
      <c r="IX251"/>
      <c r="IY251"/>
      <c r="IZ251"/>
      <c r="JA251"/>
      <c r="JB251"/>
      <c r="JC251"/>
      <c r="JD251"/>
      <c r="JE251"/>
      <c r="JF251"/>
      <c r="JG251"/>
      <c r="JH251"/>
      <c r="JI251"/>
      <c r="JJ251"/>
      <c r="JK251"/>
      <c r="JL251"/>
      <c r="JM251"/>
      <c r="JN251"/>
      <c r="JO251"/>
      <c r="JP251"/>
      <c r="JQ251"/>
      <c r="JR251"/>
      <c r="JS251"/>
      <c r="JT251"/>
      <c r="JU251"/>
      <c r="JV251"/>
      <c r="JW251"/>
      <c r="JX251"/>
      <c r="JY251"/>
      <c r="JZ251"/>
      <c r="KA251"/>
      <c r="KB251"/>
      <c r="KC251"/>
      <c r="KD251"/>
      <c r="KE251"/>
      <c r="KF251"/>
      <c r="KG251"/>
      <c r="KH251"/>
      <c r="KI251"/>
      <c r="KJ251"/>
      <c r="KK251"/>
      <c r="KL251"/>
      <c r="KM251"/>
      <c r="KN251"/>
      <c r="KO251"/>
      <c r="KP251"/>
      <c r="KQ251"/>
      <c r="KR251"/>
      <c r="KS251"/>
      <c r="KT251"/>
      <c r="KU251"/>
      <c r="KV251"/>
      <c r="KW251"/>
      <c r="KX251"/>
      <c r="KY251"/>
      <c r="KZ251"/>
      <c r="LA251"/>
      <c r="LB251"/>
      <c r="LC251"/>
      <c r="LD251"/>
      <c r="LE251"/>
      <c r="LF251"/>
      <c r="LG251"/>
      <c r="LH251"/>
      <c r="LI251"/>
      <c r="LJ251"/>
      <c r="LK251"/>
      <c r="LL251"/>
      <c r="LM251"/>
      <c r="LN251"/>
      <c r="LO251"/>
      <c r="LP251"/>
      <c r="LQ251"/>
      <c r="LR251"/>
      <c r="LS251"/>
      <c r="LT251"/>
      <c r="LU251"/>
      <c r="LV251"/>
      <c r="LW251"/>
      <c r="LX251"/>
      <c r="LY251"/>
      <c r="LZ251"/>
      <c r="MA251"/>
      <c r="MB251"/>
      <c r="MC251"/>
      <c r="MD251"/>
      <c r="ME251"/>
      <c r="MF251"/>
      <c r="MG251"/>
      <c r="MH251"/>
      <c r="MI251"/>
      <c r="MJ251"/>
      <c r="MK251"/>
      <c r="ML251"/>
      <c r="MM251"/>
      <c r="MN251"/>
      <c r="MO251"/>
      <c r="MP251"/>
      <c r="MQ251"/>
      <c r="MR251"/>
      <c r="MS251"/>
      <c r="MT251"/>
      <c r="MU251"/>
      <c r="MV251"/>
      <c r="MW251"/>
      <c r="MX251"/>
      <c r="MY251"/>
      <c r="MZ251"/>
      <c r="NA251"/>
      <c r="NB251"/>
      <c r="NC251"/>
      <c r="ND251"/>
      <c r="NE251"/>
      <c r="NF251"/>
      <c r="NG251"/>
      <c r="NH251"/>
      <c r="NI251"/>
      <c r="NJ251"/>
      <c r="NK251"/>
      <c r="NL251"/>
      <c r="NM251"/>
      <c r="NN251"/>
      <c r="NO251"/>
      <c r="NP251"/>
      <c r="NQ251"/>
      <c r="NR251"/>
      <c r="NS251"/>
      <c r="NT251"/>
      <c r="NU251"/>
      <c r="NV251"/>
      <c r="NW251"/>
      <c r="NX251"/>
      <c r="NY251"/>
      <c r="NZ251"/>
      <c r="OA251"/>
      <c r="OB251"/>
      <c r="OC251"/>
      <c r="OD251"/>
      <c r="OE251"/>
      <c r="OF251"/>
      <c r="OG251"/>
      <c r="OH251"/>
      <c r="OI251"/>
      <c r="OJ251"/>
      <c r="OK251"/>
      <c r="OL251"/>
      <c r="OM251"/>
      <c r="ON251"/>
      <c r="OO251"/>
      <c r="OP251"/>
      <c r="OQ251"/>
      <c r="OR251"/>
      <c r="OS251"/>
      <c r="OT251"/>
      <c r="OU251"/>
      <c r="OV251"/>
      <c r="OW251"/>
      <c r="OX251"/>
      <c r="OY251"/>
      <c r="OZ251"/>
      <c r="PA251"/>
      <c r="PB251"/>
      <c r="PC251"/>
      <c r="PD251"/>
      <c r="PE251"/>
      <c r="PF251"/>
      <c r="PG251"/>
      <c r="PH251"/>
      <c r="PI251"/>
      <c r="PJ251"/>
      <c r="PK251"/>
      <c r="PL251"/>
      <c r="PM251"/>
      <c r="PN251"/>
      <c r="PO251"/>
      <c r="PP251"/>
      <c r="PQ251"/>
      <c r="PR251"/>
      <c r="PS251"/>
      <c r="PT251"/>
      <c r="PU251"/>
      <c r="PV251"/>
      <c r="PW251"/>
      <c r="PX251"/>
      <c r="PY251"/>
      <c r="PZ251"/>
      <c r="QA251"/>
      <c r="QB251"/>
      <c r="QC251"/>
      <c r="QD251"/>
      <c r="QE251"/>
      <c r="QF251"/>
      <c r="QG251"/>
      <c r="QH251"/>
      <c r="QI251"/>
      <c r="QJ251"/>
      <c r="QK251"/>
      <c r="QL251"/>
      <c r="QM251"/>
      <c r="QN251"/>
      <c r="QO251"/>
      <c r="QP251"/>
      <c r="QQ251"/>
      <c r="QR251"/>
      <c r="QS251"/>
      <c r="QT251"/>
      <c r="QU251"/>
      <c r="QV251"/>
      <c r="QW251"/>
      <c r="QX251"/>
      <c r="QY251"/>
      <c r="QZ251"/>
      <c r="RA251"/>
      <c r="RB251"/>
      <c r="RC251"/>
      <c r="RD251"/>
      <c r="RE251"/>
      <c r="RF251"/>
      <c r="RG251"/>
      <c r="RH251"/>
      <c r="RI251"/>
      <c r="RJ251"/>
      <c r="RK251"/>
      <c r="RL251"/>
      <c r="RM251"/>
      <c r="RN251"/>
      <c r="RO251"/>
      <c r="RP251"/>
      <c r="RQ251"/>
      <c r="RR251"/>
      <c r="RS251"/>
      <c r="RT251"/>
      <c r="RU251"/>
      <c r="RV251"/>
      <c r="RW251"/>
      <c r="RX251"/>
      <c r="RY251"/>
      <c r="RZ251"/>
      <c r="SA251"/>
      <c r="SB251"/>
      <c r="SC251"/>
      <c r="SD251"/>
      <c r="SE251"/>
      <c r="SF251"/>
      <c r="SG251"/>
      <c r="SH251"/>
      <c r="SI251"/>
      <c r="SJ251"/>
      <c r="SK251"/>
      <c r="SL251"/>
      <c r="SM251"/>
      <c r="SN251"/>
      <c r="SO251"/>
      <c r="SP251"/>
      <c r="SQ251"/>
      <c r="SR251"/>
      <c r="SS251"/>
      <c r="ST251"/>
      <c r="SU251"/>
      <c r="SV251"/>
      <c r="SW251"/>
      <c r="SX251"/>
      <c r="SY251"/>
      <c r="SZ251"/>
      <c r="TA251"/>
      <c r="TB251"/>
      <c r="TC251"/>
      <c r="TD251"/>
      <c r="TE251"/>
      <c r="TF251"/>
      <c r="TG251"/>
      <c r="TH251"/>
      <c r="TI251"/>
      <c r="TJ251"/>
      <c r="TK251"/>
      <c r="TL251"/>
      <c r="TM251"/>
      <c r="TN251"/>
      <c r="TO251"/>
      <c r="TP251"/>
      <c r="TQ251"/>
      <c r="TR251"/>
      <c r="TS251"/>
      <c r="TT251"/>
      <c r="TU251"/>
      <c r="TV251"/>
      <c r="TW251"/>
      <c r="TX251"/>
      <c r="TY251"/>
      <c r="TZ251"/>
      <c r="UA251"/>
      <c r="UB251"/>
      <c r="UC251"/>
      <c r="UD251"/>
      <c r="UE251"/>
      <c r="UF251"/>
      <c r="UG251"/>
      <c r="UH251"/>
      <c r="UI251"/>
      <c r="UJ251"/>
      <c r="UK251"/>
      <c r="UL251"/>
      <c r="UM251"/>
      <c r="UN251"/>
      <c r="UO251"/>
      <c r="UP251"/>
      <c r="UQ251"/>
      <c r="UR251"/>
      <c r="US251"/>
      <c r="UT251"/>
      <c r="UU251"/>
      <c r="UV251"/>
      <c r="UW251"/>
      <c r="UX251"/>
      <c r="UY251"/>
      <c r="UZ251"/>
      <c r="VA251"/>
      <c r="VB251"/>
      <c r="VC251"/>
      <c r="VD251"/>
      <c r="VE251"/>
      <c r="VF251"/>
      <c r="VG251"/>
      <c r="VH251"/>
      <c r="VI251"/>
      <c r="VJ251"/>
      <c r="VK251"/>
      <c r="VL251"/>
      <c r="VM251"/>
      <c r="VN251"/>
      <c r="VO251"/>
      <c r="VP251"/>
      <c r="VQ251"/>
      <c r="VR251"/>
      <c r="VS251"/>
      <c r="VT251"/>
      <c r="VU251"/>
      <c r="VV251"/>
      <c r="VW251"/>
      <c r="VX251"/>
      <c r="VY251"/>
      <c r="VZ251"/>
      <c r="WA251"/>
      <c r="WB251"/>
      <c r="WC251"/>
      <c r="WD251"/>
      <c r="WE251"/>
      <c r="WF251"/>
      <c r="WG251"/>
      <c r="WH251"/>
      <c r="WI251"/>
      <c r="WJ251"/>
      <c r="WK251"/>
      <c r="WL251"/>
      <c r="WM251"/>
      <c r="WN251"/>
      <c r="WO251"/>
      <c r="WP251"/>
      <c r="WQ251"/>
      <c r="WR251"/>
      <c r="WS251"/>
      <c r="WT251"/>
      <c r="WU251"/>
      <c r="WV251"/>
      <c r="WW251"/>
      <c r="WX251"/>
      <c r="WY251"/>
      <c r="WZ251"/>
      <c r="XA251"/>
      <c r="XB251"/>
      <c r="XC251"/>
      <c r="XD251"/>
      <c r="XE251"/>
      <c r="XF251"/>
      <c r="XG251"/>
      <c r="XH251"/>
      <c r="XI251"/>
      <c r="XJ251"/>
      <c r="XK251"/>
      <c r="XL251"/>
      <c r="XM251"/>
      <c r="XN251"/>
      <c r="XO251"/>
      <c r="XP251"/>
      <c r="XQ251"/>
      <c r="XR251"/>
      <c r="XS251"/>
      <c r="XT251"/>
      <c r="XU251"/>
      <c r="XV251"/>
      <c r="XW251"/>
      <c r="XX251"/>
      <c r="XY251"/>
      <c r="XZ251"/>
      <c r="YA251"/>
      <c r="YB251"/>
      <c r="YC251"/>
      <c r="YD251"/>
      <c r="YE251"/>
      <c r="YF251"/>
      <c r="YG251"/>
      <c r="YH251"/>
      <c r="YI251"/>
      <c r="YJ251"/>
      <c r="YK251"/>
      <c r="YL251"/>
      <c r="YM251"/>
      <c r="YN251"/>
      <c r="YO251"/>
      <c r="YP251"/>
      <c r="YQ251"/>
      <c r="YR251"/>
      <c r="YS251"/>
      <c r="YT251"/>
      <c r="YU251"/>
      <c r="YV251"/>
      <c r="YW251"/>
      <c r="YX251"/>
      <c r="YY251"/>
      <c r="YZ251"/>
      <c r="ZA251"/>
    </row>
    <row r="252" spans="1:677" ht="12.75" customHeight="1" outlineLevel="1" thickBot="1">
      <c r="A252" s="262" t="s">
        <v>391</v>
      </c>
      <c r="B252" s="84">
        <f>D252</f>
        <v>3</v>
      </c>
      <c r="D252" s="62">
        <f t="shared" si="26"/>
        <v>3</v>
      </c>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62"/>
      <c r="AG252" s="62"/>
      <c r="AH252" s="262" t="s">
        <v>391</v>
      </c>
      <c r="AI252" s="264" t="s">
        <v>391</v>
      </c>
      <c r="AJ252" s="264" t="s">
        <v>391</v>
      </c>
      <c r="AK252" s="31"/>
      <c r="AN252"/>
      <c r="AO252"/>
      <c r="AP252"/>
      <c r="AQ252"/>
      <c r="AS252" s="1"/>
      <c r="AY252"/>
      <c r="AZ252"/>
      <c r="BA252"/>
      <c r="BB252"/>
      <c r="BC252"/>
      <c r="BD252"/>
      <c r="BE252"/>
      <c r="BF252"/>
      <c r="BG252"/>
      <c r="BH252"/>
      <c r="BI252"/>
      <c r="BJ252"/>
      <c r="BK252"/>
      <c r="BL252"/>
      <c r="BM252"/>
      <c r="BN252"/>
      <c r="BO252"/>
      <c r="BP252"/>
      <c r="BQ252"/>
      <c r="BR252"/>
      <c r="BS252"/>
      <c r="BT252"/>
      <c r="BU252" s="204"/>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c r="IQ252"/>
      <c r="IR252"/>
      <c r="IS252"/>
      <c r="IT252"/>
      <c r="IU252"/>
      <c r="IV252"/>
      <c r="IW252"/>
      <c r="IX252"/>
      <c r="IY252"/>
      <c r="IZ252"/>
      <c r="JA252"/>
      <c r="JB252"/>
      <c r="JC252"/>
      <c r="JD252"/>
      <c r="JE252"/>
      <c r="JF252"/>
      <c r="JG252"/>
      <c r="JH252"/>
      <c r="JI252"/>
      <c r="JJ252"/>
      <c r="JK252"/>
      <c r="JL252"/>
      <c r="JM252"/>
      <c r="JN252"/>
      <c r="JO252"/>
      <c r="JP252"/>
      <c r="JQ252"/>
      <c r="JR252"/>
      <c r="JS252"/>
      <c r="JT252"/>
      <c r="JU252"/>
      <c r="JV252"/>
      <c r="JW252"/>
      <c r="JX252"/>
      <c r="JY252"/>
      <c r="JZ252"/>
      <c r="KA252"/>
      <c r="KB252"/>
      <c r="KC252"/>
      <c r="KD252"/>
      <c r="KE252"/>
      <c r="KF252"/>
      <c r="KG252"/>
      <c r="KH252"/>
      <c r="KI252"/>
      <c r="KJ252"/>
      <c r="KK252"/>
      <c r="KL252"/>
      <c r="KM252"/>
      <c r="KN252"/>
      <c r="KO252"/>
      <c r="KP252"/>
      <c r="KQ252"/>
      <c r="KR252"/>
      <c r="KS252"/>
      <c r="KT252"/>
      <c r="KU252"/>
      <c r="KV252"/>
      <c r="KW252"/>
      <c r="KX252"/>
      <c r="KY252"/>
      <c r="KZ252"/>
      <c r="LA252"/>
      <c r="LB252"/>
      <c r="LC252"/>
      <c r="LD252"/>
      <c r="LE252"/>
      <c r="LF252"/>
      <c r="LG252"/>
      <c r="LH252"/>
      <c r="LI252"/>
      <c r="LJ252"/>
      <c r="LK252"/>
      <c r="LL252"/>
      <c r="LM252"/>
      <c r="LN252"/>
      <c r="LO252"/>
      <c r="LP252"/>
      <c r="LQ252"/>
      <c r="LR252"/>
      <c r="LS252"/>
      <c r="LT252"/>
      <c r="LU252"/>
      <c r="LV252"/>
      <c r="LW252"/>
      <c r="LX252"/>
      <c r="LY252"/>
      <c r="LZ252"/>
      <c r="MA252"/>
      <c r="MB252"/>
      <c r="MC252"/>
      <c r="MD252"/>
      <c r="ME252"/>
      <c r="MF252"/>
      <c r="MG252"/>
      <c r="MH252"/>
      <c r="MI252"/>
      <c r="MJ252"/>
      <c r="MK252"/>
      <c r="ML252"/>
      <c r="MM252"/>
      <c r="MN252"/>
      <c r="MO252"/>
      <c r="MP252"/>
      <c r="MQ252"/>
      <c r="MR252"/>
      <c r="MS252"/>
      <c r="MT252"/>
      <c r="MU252"/>
      <c r="MV252"/>
      <c r="MW252"/>
      <c r="MX252"/>
      <c r="MY252"/>
      <c r="MZ252"/>
      <c r="NA252"/>
      <c r="NB252"/>
      <c r="NC252"/>
      <c r="ND252"/>
      <c r="NE252"/>
      <c r="NF252"/>
      <c r="NG252"/>
      <c r="NH252"/>
      <c r="NI252"/>
      <c r="NJ252"/>
      <c r="NK252"/>
      <c r="NL252"/>
      <c r="NM252"/>
      <c r="NN252"/>
      <c r="NO252"/>
      <c r="NP252"/>
      <c r="NQ252"/>
      <c r="NR252"/>
      <c r="NS252"/>
      <c r="NT252"/>
      <c r="NU252"/>
      <c r="NV252"/>
      <c r="NW252"/>
      <c r="NX252"/>
      <c r="NY252"/>
      <c r="NZ252"/>
      <c r="OA252"/>
      <c r="OB252"/>
      <c r="OC252"/>
      <c r="OD252"/>
      <c r="OE252"/>
      <c r="OF252"/>
      <c r="OG252"/>
      <c r="OH252"/>
      <c r="OI252"/>
      <c r="OJ252"/>
      <c r="OK252"/>
      <c r="OL252"/>
      <c r="OM252"/>
      <c r="ON252"/>
      <c r="OO252"/>
      <c r="OP252"/>
      <c r="OQ252"/>
      <c r="OR252"/>
      <c r="OS252"/>
      <c r="OT252"/>
      <c r="OU252"/>
      <c r="OV252"/>
      <c r="OW252"/>
      <c r="OX252"/>
      <c r="OY252"/>
      <c r="OZ252"/>
      <c r="PA252"/>
      <c r="PB252"/>
      <c r="PC252"/>
      <c r="PD252"/>
      <c r="PE252"/>
      <c r="PF252"/>
      <c r="PG252"/>
      <c r="PH252"/>
      <c r="PI252"/>
      <c r="PJ252"/>
      <c r="PK252"/>
      <c r="PL252"/>
      <c r="PM252"/>
      <c r="PN252"/>
      <c r="PO252"/>
      <c r="PP252"/>
      <c r="PQ252"/>
      <c r="PR252"/>
      <c r="PS252"/>
      <c r="PT252"/>
      <c r="PU252"/>
      <c r="PV252"/>
      <c r="PW252"/>
      <c r="PX252"/>
      <c r="PY252"/>
      <c r="PZ252"/>
      <c r="QA252"/>
      <c r="QB252"/>
      <c r="QC252"/>
      <c r="QD252"/>
      <c r="QE252"/>
      <c r="QF252"/>
      <c r="QG252"/>
      <c r="QH252"/>
      <c r="QI252"/>
      <c r="QJ252"/>
      <c r="QK252"/>
      <c r="QL252"/>
      <c r="QM252"/>
      <c r="QN252"/>
      <c r="QO252"/>
      <c r="QP252"/>
      <c r="QQ252"/>
      <c r="QR252"/>
      <c r="QS252"/>
      <c r="QT252"/>
      <c r="QU252"/>
      <c r="QV252"/>
      <c r="QW252"/>
      <c r="QX252"/>
      <c r="QY252"/>
      <c r="QZ252"/>
      <c r="RA252"/>
      <c r="RB252"/>
      <c r="RC252"/>
      <c r="RD252"/>
      <c r="RE252"/>
      <c r="RF252"/>
      <c r="RG252"/>
      <c r="RH252"/>
      <c r="RI252"/>
      <c r="RJ252"/>
      <c r="RK252"/>
      <c r="RL252"/>
      <c r="RM252"/>
      <c r="RN252"/>
      <c r="RO252"/>
      <c r="RP252"/>
      <c r="RQ252"/>
      <c r="RR252"/>
      <c r="RS252"/>
      <c r="RT252"/>
      <c r="RU252"/>
      <c r="RV252"/>
      <c r="RW252"/>
      <c r="RX252"/>
      <c r="RY252"/>
      <c r="RZ252"/>
      <c r="SA252"/>
      <c r="SB252"/>
      <c r="SC252"/>
      <c r="SD252"/>
      <c r="SE252"/>
      <c r="SF252"/>
      <c r="SG252"/>
      <c r="SH252"/>
      <c r="SI252"/>
      <c r="SJ252"/>
      <c r="SK252"/>
      <c r="SL252"/>
      <c r="SM252"/>
      <c r="SN252"/>
      <c r="SO252"/>
      <c r="SP252"/>
      <c r="SQ252"/>
      <c r="SR252"/>
      <c r="SS252"/>
      <c r="ST252"/>
      <c r="SU252"/>
      <c r="SV252"/>
      <c r="SW252"/>
      <c r="SX252"/>
      <c r="SY252"/>
      <c r="SZ252"/>
      <c r="TA252"/>
      <c r="TB252"/>
      <c r="TC252"/>
      <c r="TD252"/>
      <c r="TE252"/>
      <c r="TF252"/>
      <c r="TG252"/>
      <c r="TH252"/>
      <c r="TI252"/>
      <c r="TJ252"/>
      <c r="TK252"/>
      <c r="TL252"/>
      <c r="TM252"/>
      <c r="TN252"/>
      <c r="TO252"/>
      <c r="TP252"/>
      <c r="TQ252"/>
      <c r="TR252"/>
      <c r="TS252"/>
      <c r="TT252"/>
      <c r="TU252"/>
      <c r="TV252"/>
      <c r="TW252"/>
      <c r="TX252"/>
      <c r="TY252"/>
      <c r="TZ252"/>
      <c r="UA252"/>
      <c r="UB252"/>
      <c r="UC252"/>
      <c r="UD252"/>
      <c r="UE252"/>
      <c r="UF252"/>
      <c r="UG252"/>
      <c r="UH252"/>
      <c r="UI252"/>
      <c r="UJ252"/>
      <c r="UK252"/>
      <c r="UL252"/>
      <c r="UM252"/>
      <c r="UN252"/>
      <c r="UO252"/>
      <c r="UP252"/>
      <c r="UQ252"/>
      <c r="UR252"/>
      <c r="US252"/>
      <c r="UT252"/>
      <c r="UU252"/>
      <c r="UV252"/>
      <c r="UW252"/>
      <c r="UX252"/>
      <c r="UY252"/>
      <c r="UZ252"/>
      <c r="VA252"/>
      <c r="VB252"/>
      <c r="VC252"/>
      <c r="VD252"/>
      <c r="VE252"/>
      <c r="VF252"/>
      <c r="VG252"/>
      <c r="VH252"/>
      <c r="VI252"/>
      <c r="VJ252"/>
      <c r="VK252"/>
      <c r="VL252"/>
      <c r="VM252"/>
      <c r="VN252"/>
      <c r="VO252"/>
      <c r="VP252"/>
      <c r="VQ252"/>
      <c r="VR252"/>
      <c r="VS252"/>
      <c r="VT252"/>
      <c r="VU252"/>
      <c r="VV252"/>
      <c r="VW252"/>
      <c r="VX252"/>
      <c r="VY252"/>
      <c r="VZ252"/>
      <c r="WA252"/>
      <c r="WB252"/>
      <c r="WC252"/>
      <c r="WD252"/>
      <c r="WE252"/>
      <c r="WF252"/>
      <c r="WG252"/>
      <c r="WH252"/>
      <c r="WI252"/>
      <c r="WJ252"/>
      <c r="WK252"/>
      <c r="WL252"/>
      <c r="WM252"/>
      <c r="WN252"/>
      <c r="WO252"/>
      <c r="WP252"/>
      <c r="WQ252"/>
      <c r="WR252"/>
      <c r="WS252"/>
      <c r="WT252"/>
      <c r="WU252"/>
      <c r="WV252"/>
      <c r="WW252"/>
      <c r="WX252"/>
      <c r="WY252"/>
      <c r="WZ252"/>
      <c r="XA252"/>
      <c r="XB252"/>
      <c r="XC252"/>
      <c r="XD252"/>
      <c r="XE252"/>
      <c r="XF252"/>
      <c r="XG252"/>
      <c r="XH252"/>
      <c r="XI252"/>
      <c r="XJ252"/>
      <c r="XK252"/>
      <c r="XL252"/>
      <c r="XM252"/>
      <c r="XN252"/>
      <c r="XO252"/>
      <c r="XP252"/>
      <c r="XQ252"/>
      <c r="XR252"/>
      <c r="XS252"/>
      <c r="XT252"/>
      <c r="XU252"/>
      <c r="XV252"/>
      <c r="XW252"/>
      <c r="XX252"/>
      <c r="XY252"/>
      <c r="XZ252"/>
      <c r="YA252"/>
      <c r="YB252"/>
      <c r="YC252"/>
      <c r="YD252"/>
      <c r="YE252"/>
      <c r="YF252"/>
      <c r="YG252"/>
      <c r="YH252"/>
      <c r="YI252"/>
      <c r="YJ252"/>
      <c r="YK252"/>
      <c r="YL252"/>
      <c r="YM252"/>
      <c r="YN252"/>
      <c r="YO252"/>
      <c r="YP252"/>
      <c r="YQ252"/>
      <c r="YR252"/>
      <c r="YS252"/>
      <c r="YT252"/>
      <c r="YU252"/>
      <c r="YV252"/>
      <c r="YW252"/>
      <c r="YX252"/>
      <c r="YY252"/>
      <c r="YZ252"/>
      <c r="ZA252"/>
    </row>
    <row r="253" spans="1:677" ht="12.75" customHeight="1" outlineLevel="1" thickTop="1" thickBot="1">
      <c r="A253" s="67" t="s">
        <v>163</v>
      </c>
      <c r="B253" s="84" t="str">
        <f t="shared" si="27"/>
        <v>-</v>
      </c>
      <c r="C253" s="62">
        <v>1</v>
      </c>
      <c r="D253" s="62">
        <f t="shared" si="26"/>
        <v>3</v>
      </c>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67" t="s">
        <v>414</v>
      </c>
      <c r="AH253" s="43"/>
      <c r="AI253" s="178" t="s">
        <v>395</v>
      </c>
      <c r="AJ253" s="112" t="s">
        <v>847</v>
      </c>
      <c r="AN253"/>
      <c r="AO253"/>
      <c r="AP253"/>
      <c r="AQ253"/>
      <c r="AS253" s="1"/>
      <c r="AY253"/>
      <c r="AZ253"/>
      <c r="BA253"/>
      <c r="BB253"/>
      <c r="BC253"/>
      <c r="BD253"/>
      <c r="BE253"/>
      <c r="BF253"/>
      <c r="BG253"/>
      <c r="BH253"/>
      <c r="BI253"/>
      <c r="BJ253"/>
      <c r="BK253"/>
      <c r="BL253"/>
      <c r="BM253"/>
      <c r="BN253"/>
      <c r="BO253"/>
      <c r="BP253"/>
      <c r="BQ253"/>
      <c r="BR253"/>
      <c r="BS253"/>
      <c r="BT253"/>
      <c r="BU253" s="204"/>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c r="IQ253"/>
      <c r="IR253"/>
      <c r="IS253"/>
      <c r="IT253"/>
      <c r="IU253"/>
      <c r="IV253"/>
      <c r="IW253"/>
      <c r="IX253"/>
      <c r="IY253"/>
      <c r="IZ253"/>
      <c r="JA253"/>
      <c r="JB253"/>
      <c r="JC253"/>
      <c r="JD253"/>
      <c r="JE253"/>
      <c r="JF253"/>
      <c r="JG253"/>
      <c r="JH253"/>
      <c r="JI253"/>
      <c r="JJ253"/>
      <c r="JK253"/>
      <c r="JL253"/>
      <c r="JM253"/>
      <c r="JN253"/>
      <c r="JO253"/>
      <c r="JP253"/>
      <c r="JQ253"/>
      <c r="JR253"/>
      <c r="JS253"/>
      <c r="JT253"/>
      <c r="JU253"/>
      <c r="JV253"/>
      <c r="JW253"/>
      <c r="JX253"/>
      <c r="JY253"/>
      <c r="JZ253"/>
      <c r="KA253"/>
      <c r="KB253"/>
      <c r="KC253"/>
      <c r="KD253"/>
      <c r="KE253"/>
      <c r="KF253"/>
      <c r="KG253"/>
      <c r="KH253"/>
      <c r="KI253"/>
      <c r="KJ253"/>
      <c r="KK253"/>
      <c r="KL253"/>
      <c r="KM253"/>
      <c r="KN253"/>
      <c r="KO253"/>
      <c r="KP253"/>
      <c r="KQ253"/>
      <c r="KR253"/>
      <c r="KS253"/>
      <c r="KT253"/>
      <c r="KU253"/>
      <c r="KV253"/>
      <c r="KW253"/>
      <c r="KX253"/>
      <c r="KY253"/>
      <c r="KZ253"/>
      <c r="LA253"/>
      <c r="LB253"/>
      <c r="LC253"/>
      <c r="LD253"/>
      <c r="LE253"/>
      <c r="LF253"/>
      <c r="LG253"/>
      <c r="LH253"/>
      <c r="LI253"/>
      <c r="LJ253"/>
      <c r="LK253"/>
      <c r="LL253"/>
      <c r="LM253"/>
      <c r="LN253"/>
      <c r="LO253"/>
      <c r="LP253"/>
      <c r="LQ253"/>
      <c r="LR253"/>
      <c r="LS253"/>
      <c r="LT253"/>
      <c r="LU253"/>
      <c r="LV253"/>
      <c r="LW253"/>
      <c r="LX253"/>
      <c r="LY253"/>
      <c r="LZ253"/>
      <c r="MA253"/>
      <c r="MB253"/>
      <c r="MC253"/>
      <c r="MD253"/>
      <c r="ME253"/>
      <c r="MF253"/>
      <c r="MG253"/>
      <c r="MH253"/>
      <c r="MI253"/>
      <c r="MJ253"/>
      <c r="MK253"/>
      <c r="ML253"/>
      <c r="MM253"/>
      <c r="MN253"/>
      <c r="MO253"/>
      <c r="MP253"/>
      <c r="MQ253"/>
      <c r="MR253"/>
      <c r="MS253"/>
      <c r="MT253"/>
      <c r="MU253"/>
      <c r="MV253"/>
      <c r="MW253"/>
      <c r="MX253"/>
      <c r="MY253"/>
      <c r="MZ253"/>
      <c r="NA253"/>
      <c r="NB253"/>
      <c r="NC253"/>
      <c r="ND253"/>
      <c r="NE253"/>
      <c r="NF253"/>
      <c r="NG253"/>
      <c r="NH253"/>
      <c r="NI253"/>
      <c r="NJ253"/>
      <c r="NK253"/>
      <c r="NL253"/>
      <c r="NM253"/>
      <c r="NN253"/>
      <c r="NO253"/>
      <c r="NP253"/>
      <c r="NQ253"/>
      <c r="NR253"/>
      <c r="NS253"/>
      <c r="NT253"/>
      <c r="NU253"/>
      <c r="NV253"/>
      <c r="NW253"/>
      <c r="NX253"/>
      <c r="NY253"/>
      <c r="NZ253"/>
      <c r="OA253"/>
      <c r="OB253"/>
      <c r="OC253"/>
      <c r="OD253"/>
      <c r="OE253"/>
      <c r="OF253"/>
      <c r="OG253"/>
      <c r="OH253"/>
      <c r="OI253"/>
      <c r="OJ253"/>
      <c r="OK253"/>
      <c r="OL253"/>
      <c r="OM253"/>
      <c r="ON253"/>
      <c r="OO253"/>
      <c r="OP253"/>
      <c r="OQ253"/>
      <c r="OR253"/>
      <c r="OS253"/>
      <c r="OT253"/>
      <c r="OU253"/>
      <c r="OV253"/>
      <c r="OW253"/>
      <c r="OX253"/>
      <c r="OY253"/>
      <c r="OZ253"/>
      <c r="PA253"/>
      <c r="PB253"/>
      <c r="PC253"/>
      <c r="PD253"/>
      <c r="PE253"/>
      <c r="PF253"/>
      <c r="PG253"/>
      <c r="PH253"/>
      <c r="PI253"/>
      <c r="PJ253"/>
      <c r="PK253"/>
      <c r="PL253"/>
      <c r="PM253"/>
      <c r="PN253"/>
      <c r="PO253"/>
      <c r="PP253"/>
      <c r="PQ253"/>
      <c r="PR253"/>
      <c r="PS253"/>
      <c r="PT253"/>
      <c r="PU253"/>
      <c r="PV253"/>
      <c r="PW253"/>
      <c r="PX253"/>
      <c r="PY253"/>
      <c r="PZ253"/>
      <c r="QA253"/>
      <c r="QB253"/>
      <c r="QC253"/>
      <c r="QD253"/>
      <c r="QE253"/>
      <c r="QF253"/>
      <c r="QG253"/>
      <c r="QH253"/>
      <c r="QI253"/>
      <c r="QJ253"/>
      <c r="QK253"/>
      <c r="QL253"/>
      <c r="QM253"/>
      <c r="QN253"/>
      <c r="QO253"/>
      <c r="QP253"/>
      <c r="QQ253"/>
      <c r="QR253"/>
      <c r="QS253"/>
      <c r="QT253"/>
      <c r="QU253"/>
      <c r="QV253"/>
      <c r="QW253"/>
      <c r="QX253"/>
      <c r="QY253"/>
      <c r="QZ253"/>
      <c r="RA253"/>
      <c r="RB253"/>
      <c r="RC253"/>
      <c r="RD253"/>
      <c r="RE253"/>
      <c r="RF253"/>
      <c r="RG253"/>
      <c r="RH253"/>
      <c r="RI253"/>
      <c r="RJ253"/>
      <c r="RK253"/>
      <c r="RL253"/>
      <c r="RM253"/>
      <c r="RN253"/>
      <c r="RO253"/>
      <c r="RP253"/>
      <c r="RQ253"/>
      <c r="RR253"/>
      <c r="RS253"/>
      <c r="RT253"/>
      <c r="RU253"/>
      <c r="RV253"/>
      <c r="RW253"/>
      <c r="RX253"/>
      <c r="RY253"/>
      <c r="RZ253"/>
      <c r="SA253"/>
      <c r="SB253"/>
      <c r="SC253"/>
      <c r="SD253"/>
      <c r="SE253"/>
      <c r="SF253"/>
      <c r="SG253"/>
      <c r="SH253"/>
      <c r="SI253"/>
      <c r="SJ253"/>
      <c r="SK253"/>
      <c r="SL253"/>
      <c r="SM253"/>
      <c r="SN253"/>
      <c r="SO253"/>
      <c r="SP253"/>
      <c r="SQ253"/>
      <c r="SR253"/>
      <c r="SS253"/>
      <c r="ST253"/>
      <c r="SU253"/>
      <c r="SV253"/>
      <c r="SW253"/>
      <c r="SX253"/>
      <c r="SY253"/>
      <c r="SZ253"/>
      <c r="TA253"/>
      <c r="TB253"/>
      <c r="TC253"/>
      <c r="TD253"/>
      <c r="TE253"/>
      <c r="TF253"/>
      <c r="TG253"/>
      <c r="TH253"/>
      <c r="TI253"/>
      <c r="TJ253"/>
      <c r="TK253"/>
      <c r="TL253"/>
      <c r="TM253"/>
      <c r="TN253"/>
      <c r="TO253"/>
      <c r="TP253"/>
      <c r="TQ253"/>
      <c r="TR253"/>
      <c r="TS253"/>
      <c r="TT253"/>
      <c r="TU253"/>
      <c r="TV253"/>
      <c r="TW253"/>
      <c r="TX253"/>
      <c r="TY253"/>
      <c r="TZ253"/>
      <c r="UA253"/>
      <c r="UB253"/>
      <c r="UC253"/>
      <c r="UD253"/>
      <c r="UE253"/>
      <c r="UF253"/>
      <c r="UG253"/>
      <c r="UH253"/>
      <c r="UI253"/>
      <c r="UJ253"/>
      <c r="UK253"/>
      <c r="UL253"/>
      <c r="UM253"/>
      <c r="UN253"/>
      <c r="UO253"/>
      <c r="UP253"/>
      <c r="UQ253"/>
      <c r="UR253"/>
      <c r="US253"/>
      <c r="UT253"/>
      <c r="UU253"/>
      <c r="UV253"/>
      <c r="UW253"/>
      <c r="UX253"/>
      <c r="UY253"/>
      <c r="UZ253"/>
      <c r="VA253"/>
      <c r="VB253"/>
      <c r="VC253"/>
      <c r="VD253"/>
      <c r="VE253"/>
      <c r="VF253"/>
      <c r="VG253"/>
      <c r="VH253"/>
      <c r="VI253"/>
      <c r="VJ253"/>
      <c r="VK253"/>
      <c r="VL253"/>
      <c r="VM253"/>
      <c r="VN253"/>
      <c r="VO253"/>
      <c r="VP253"/>
      <c r="VQ253"/>
      <c r="VR253"/>
      <c r="VS253"/>
      <c r="VT253"/>
      <c r="VU253"/>
      <c r="VV253"/>
      <c r="VW253"/>
      <c r="VX253"/>
      <c r="VY253"/>
      <c r="VZ253"/>
      <c r="WA253"/>
      <c r="WB253"/>
      <c r="WC253"/>
      <c r="WD253"/>
      <c r="WE253"/>
      <c r="WF253"/>
      <c r="WG253"/>
      <c r="WH253"/>
      <c r="WI253"/>
      <c r="WJ253"/>
      <c r="WK253"/>
      <c r="WL253"/>
      <c r="WM253"/>
      <c r="WN253"/>
      <c r="WO253"/>
      <c r="WP253"/>
      <c r="WQ253"/>
      <c r="WR253"/>
      <c r="WS253"/>
      <c r="WT253"/>
      <c r="WU253"/>
      <c r="WV253"/>
      <c r="WW253"/>
      <c r="WX253"/>
      <c r="WY253"/>
      <c r="WZ253"/>
      <c r="XA253"/>
      <c r="XB253"/>
      <c r="XC253"/>
      <c r="XD253"/>
      <c r="XE253"/>
      <c r="XF253"/>
      <c r="XG253"/>
      <c r="XH253"/>
      <c r="XI253"/>
      <c r="XJ253"/>
      <c r="XK253"/>
      <c r="XL253"/>
      <c r="XM253"/>
      <c r="XN253"/>
      <c r="XO253"/>
      <c r="XP253"/>
      <c r="XQ253"/>
      <c r="XR253"/>
      <c r="XS253"/>
      <c r="XT253"/>
      <c r="XU253"/>
      <c r="XV253"/>
      <c r="XW253"/>
      <c r="XX253"/>
      <c r="XY253"/>
      <c r="XZ253"/>
      <c r="YA253"/>
      <c r="YB253"/>
      <c r="YC253"/>
      <c r="YD253"/>
      <c r="YE253"/>
      <c r="YF253"/>
      <c r="YG253"/>
      <c r="YH253"/>
      <c r="YI253"/>
      <c r="YJ253"/>
      <c r="YK253"/>
      <c r="YL253"/>
      <c r="YM253"/>
      <c r="YN253"/>
      <c r="YO253"/>
      <c r="YP253"/>
      <c r="YQ253"/>
      <c r="YR253"/>
      <c r="YS253"/>
      <c r="YT253"/>
      <c r="YU253"/>
      <c r="YV253"/>
      <c r="YW253"/>
      <c r="YX253"/>
      <c r="YY253"/>
      <c r="YZ253"/>
      <c r="ZA253"/>
    </row>
    <row r="254" spans="1:677" customFormat="1" ht="13.5" thickTop="1">
      <c r="A254" s="31" t="s">
        <v>849</v>
      </c>
      <c r="B254" s="84">
        <f>D254</f>
        <v>1</v>
      </c>
      <c r="C254" s="64"/>
      <c r="D254" s="62">
        <f t="shared" si="26"/>
        <v>1</v>
      </c>
      <c r="AF254" s="1"/>
      <c r="AG254" s="1"/>
      <c r="AH254" s="1"/>
      <c r="AI254" s="45"/>
      <c r="AJ254" s="31" t="s">
        <v>849</v>
      </c>
      <c r="AK254" s="1"/>
      <c r="AL254" s="1"/>
      <c r="AM254" s="1"/>
      <c r="AR254" s="1"/>
      <c r="AS254" s="1"/>
      <c r="AT254" s="1"/>
      <c r="AU254" s="1"/>
      <c r="AV254" s="1"/>
      <c r="AW254" s="1"/>
      <c r="AX254" s="1"/>
      <c r="BU254" s="204"/>
    </row>
    <row r="255" spans="1:677" customFormat="1">
      <c r="A255" s="33" t="s">
        <v>178</v>
      </c>
      <c r="B255" s="84" t="str">
        <f t="shared" si="27"/>
        <v>-</v>
      </c>
      <c r="C255" s="64"/>
      <c r="D255" s="62">
        <f t="shared" si="26"/>
        <v>1</v>
      </c>
      <c r="AF255" s="1"/>
      <c r="AG255" s="1"/>
      <c r="AH255" s="1"/>
      <c r="AI255" s="1"/>
      <c r="AJ255" s="33" t="s">
        <v>850</v>
      </c>
      <c r="AK255" s="1"/>
      <c r="AL255" s="1"/>
      <c r="AM255" s="1"/>
      <c r="AR255" s="1"/>
      <c r="AS255" s="1"/>
      <c r="AT255" s="1"/>
      <c r="AU255" s="1"/>
      <c r="AV255" s="1"/>
      <c r="AW255" s="1"/>
      <c r="AX255" s="1"/>
      <c r="BU255" s="204"/>
    </row>
    <row r="256" spans="1:677" customFormat="1">
      <c r="A256" s="57" t="s">
        <v>943</v>
      </c>
      <c r="B256" s="84" t="str">
        <f t="shared" si="27"/>
        <v>-</v>
      </c>
      <c r="C256" s="64"/>
      <c r="D256" s="62">
        <f t="shared" si="26"/>
        <v>1</v>
      </c>
      <c r="AF256" s="1"/>
      <c r="AG256" s="1"/>
      <c r="AH256" s="1"/>
      <c r="AI256" s="1"/>
      <c r="AJ256" s="57" t="s">
        <v>396</v>
      </c>
      <c r="AK256" s="1"/>
      <c r="AL256" s="1"/>
      <c r="AM256" s="1"/>
      <c r="AR256" s="1"/>
      <c r="AS256" s="1"/>
      <c r="AT256" s="1"/>
      <c r="AU256" s="1"/>
      <c r="AV256" s="1"/>
      <c r="AW256" s="1"/>
      <c r="AX256" s="1"/>
      <c r="BU256" s="204"/>
    </row>
    <row r="257" spans="1:677" customFormat="1">
      <c r="A257" s="31" t="s">
        <v>229</v>
      </c>
      <c r="B257" s="84" t="str">
        <f t="shared" si="27"/>
        <v>-</v>
      </c>
      <c r="C257" s="64"/>
      <c r="D257" s="62">
        <f t="shared" si="26"/>
        <v>1</v>
      </c>
      <c r="AF257" s="1"/>
      <c r="AG257" s="1"/>
      <c r="AH257" s="1"/>
      <c r="AI257" s="1"/>
      <c r="AJ257" s="31" t="s">
        <v>65</v>
      </c>
      <c r="AK257" s="1"/>
      <c r="AL257" s="1"/>
      <c r="AM257" s="1"/>
      <c r="AR257" s="1"/>
      <c r="AS257" s="1"/>
      <c r="AT257" s="1"/>
      <c r="AU257" s="1"/>
      <c r="AV257" s="1"/>
      <c r="AW257" s="1"/>
      <c r="AX257" s="1"/>
      <c r="BU257" s="204"/>
    </row>
    <row r="258" spans="1:677" customFormat="1">
      <c r="A258" s="24" t="s">
        <v>171</v>
      </c>
      <c r="B258" s="84" t="str">
        <f t="shared" si="27"/>
        <v>-</v>
      </c>
      <c r="C258" s="64"/>
      <c r="D258" s="62">
        <f t="shared" si="26"/>
        <v>1</v>
      </c>
      <c r="AF258" s="1"/>
      <c r="AG258" s="1"/>
      <c r="AH258" s="1"/>
      <c r="AI258" s="1"/>
      <c r="AJ258" s="24" t="s">
        <v>851</v>
      </c>
      <c r="AK258" s="1"/>
      <c r="AL258" s="1"/>
      <c r="AM258" s="1"/>
      <c r="AR258" s="1"/>
      <c r="AS258" s="1"/>
      <c r="AT258" s="1"/>
      <c r="AU258" s="1"/>
      <c r="AV258" s="1"/>
      <c r="AW258" s="1"/>
      <c r="AX258" s="1"/>
      <c r="BU258" s="204"/>
    </row>
    <row r="259" spans="1:677" ht="12.75" customHeight="1">
      <c r="A259" s="4" t="s">
        <v>3</v>
      </c>
      <c r="B259" s="84" t="str">
        <f t="shared" si="27"/>
        <v>-</v>
      </c>
      <c r="C259" s="62">
        <v>1</v>
      </c>
      <c r="D259" s="62">
        <f t="shared" si="26"/>
        <v>2</v>
      </c>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I259" s="182" t="s">
        <v>156</v>
      </c>
      <c r="AJ259" s="182" t="s">
        <v>156</v>
      </c>
      <c r="AN259"/>
      <c r="AO259"/>
      <c r="AP259"/>
      <c r="AQ259"/>
      <c r="AS259" s="1"/>
      <c r="AY259"/>
      <c r="AZ259"/>
      <c r="BA259"/>
      <c r="BB259"/>
      <c r="BC259"/>
      <c r="BD259"/>
      <c r="BE259"/>
      <c r="BF259"/>
      <c r="BG259"/>
      <c r="BH259"/>
      <c r="BI259"/>
      <c r="BJ259"/>
      <c r="BK259"/>
      <c r="BL259"/>
      <c r="BM259"/>
      <c r="BN259"/>
      <c r="BO259"/>
      <c r="BP259"/>
      <c r="BQ259"/>
      <c r="BR259"/>
      <c r="BS259"/>
      <c r="BT259"/>
      <c r="BU259" s="204"/>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c r="IQ259"/>
      <c r="IR259"/>
      <c r="IS259"/>
      <c r="IT259"/>
      <c r="IU259"/>
      <c r="IV259"/>
      <c r="IW259"/>
      <c r="IX259"/>
      <c r="IY259"/>
      <c r="IZ259"/>
      <c r="JA259"/>
      <c r="JB259"/>
      <c r="JC259"/>
      <c r="JD259"/>
      <c r="JE259"/>
      <c r="JF259"/>
      <c r="JG259"/>
      <c r="JH259"/>
      <c r="JI259"/>
      <c r="JJ259"/>
      <c r="JK259"/>
      <c r="JL259"/>
      <c r="JM259"/>
      <c r="JN259"/>
      <c r="JO259"/>
      <c r="JP259"/>
      <c r="JQ259"/>
      <c r="JR259"/>
      <c r="JS259"/>
      <c r="JT259"/>
      <c r="JU259"/>
      <c r="JV259"/>
      <c r="JW259"/>
      <c r="JX259"/>
      <c r="JY259"/>
      <c r="JZ259"/>
      <c r="KA259"/>
      <c r="KB259"/>
      <c r="KC259"/>
      <c r="KD259"/>
      <c r="KE259"/>
      <c r="KF259"/>
      <c r="KG259"/>
      <c r="KH259"/>
      <c r="KI259"/>
      <c r="KJ259"/>
      <c r="KK259"/>
      <c r="KL259"/>
      <c r="KM259"/>
      <c r="KN259"/>
      <c r="KO259"/>
      <c r="KP259"/>
      <c r="KQ259"/>
      <c r="KR259"/>
      <c r="KS259"/>
      <c r="KT259"/>
      <c r="KU259"/>
      <c r="KV259"/>
      <c r="KW259"/>
      <c r="KX259"/>
      <c r="KY259"/>
      <c r="KZ259"/>
      <c r="LA259"/>
      <c r="LB259"/>
      <c r="LC259"/>
      <c r="LD259"/>
      <c r="LE259"/>
      <c r="LF259"/>
      <c r="LG259"/>
      <c r="LH259"/>
      <c r="LI259"/>
      <c r="LJ259"/>
      <c r="LK259"/>
      <c r="LL259"/>
      <c r="LM259"/>
      <c r="LN259"/>
      <c r="LO259"/>
      <c r="LP259"/>
      <c r="LQ259"/>
      <c r="LR259"/>
      <c r="LS259"/>
      <c r="LT259"/>
      <c r="LU259"/>
      <c r="LV259"/>
      <c r="LW259"/>
      <c r="LX259"/>
      <c r="LY259"/>
      <c r="LZ259"/>
      <c r="MA259"/>
      <c r="MB259"/>
      <c r="MC259"/>
      <c r="MD259"/>
      <c r="ME259"/>
      <c r="MF259"/>
      <c r="MG259"/>
      <c r="MH259"/>
      <c r="MI259"/>
      <c r="MJ259"/>
      <c r="MK259"/>
      <c r="ML259"/>
      <c r="MM259"/>
      <c r="MN259"/>
      <c r="MO259"/>
      <c r="MP259"/>
      <c r="MQ259"/>
      <c r="MR259"/>
      <c r="MS259"/>
      <c r="MT259"/>
      <c r="MU259"/>
      <c r="MV259"/>
      <c r="MW259"/>
      <c r="MX259"/>
      <c r="MY259"/>
      <c r="MZ259"/>
      <c r="NA259"/>
      <c r="NB259"/>
      <c r="NC259"/>
      <c r="ND259"/>
      <c r="NE259"/>
      <c r="NF259"/>
      <c r="NG259"/>
      <c r="NH259"/>
      <c r="NI259"/>
      <c r="NJ259"/>
      <c r="NK259"/>
      <c r="NL259"/>
      <c r="NM259"/>
      <c r="NN259"/>
      <c r="NO259"/>
      <c r="NP259"/>
      <c r="NQ259"/>
      <c r="NR259"/>
      <c r="NS259"/>
      <c r="NT259"/>
      <c r="NU259"/>
      <c r="NV259"/>
      <c r="NW259"/>
      <c r="NX259"/>
      <c r="NY259"/>
      <c r="NZ259"/>
      <c r="OA259"/>
      <c r="OB259"/>
      <c r="OC259"/>
      <c r="OD259"/>
      <c r="OE259"/>
      <c r="OF259"/>
      <c r="OG259"/>
      <c r="OH259"/>
      <c r="OI259"/>
      <c r="OJ259"/>
      <c r="OK259"/>
      <c r="OL259"/>
      <c r="OM259"/>
      <c r="ON259"/>
      <c r="OO259"/>
      <c r="OP259"/>
      <c r="OQ259"/>
      <c r="OR259"/>
      <c r="OS259"/>
      <c r="OT259"/>
      <c r="OU259"/>
      <c r="OV259"/>
      <c r="OW259"/>
      <c r="OX259"/>
      <c r="OY259"/>
      <c r="OZ259"/>
      <c r="PA259"/>
      <c r="PB259"/>
      <c r="PC259"/>
      <c r="PD259"/>
      <c r="PE259"/>
      <c r="PF259"/>
      <c r="PG259"/>
      <c r="PH259"/>
      <c r="PI259"/>
      <c r="PJ259"/>
      <c r="PK259"/>
      <c r="PL259"/>
      <c r="PM259"/>
      <c r="PN259"/>
      <c r="PO259"/>
      <c r="PP259"/>
      <c r="PQ259"/>
      <c r="PR259"/>
      <c r="PS259"/>
      <c r="PT259"/>
      <c r="PU259"/>
      <c r="PV259"/>
      <c r="PW259"/>
      <c r="PX259"/>
      <c r="PY259"/>
      <c r="PZ259"/>
      <c r="QA259"/>
      <c r="QB259"/>
      <c r="QC259"/>
      <c r="QD259"/>
      <c r="QE259"/>
      <c r="QF259"/>
      <c r="QG259"/>
      <c r="QH259"/>
      <c r="QI259"/>
      <c r="QJ259"/>
      <c r="QK259"/>
      <c r="QL259"/>
      <c r="QM259"/>
      <c r="QN259"/>
      <c r="QO259"/>
      <c r="QP259"/>
      <c r="QQ259"/>
      <c r="QR259"/>
      <c r="QS259"/>
      <c r="QT259"/>
      <c r="QU259"/>
      <c r="QV259"/>
      <c r="QW259"/>
      <c r="QX259"/>
      <c r="QY259"/>
      <c r="QZ259"/>
      <c r="RA259"/>
      <c r="RB259"/>
      <c r="RC259"/>
      <c r="RD259"/>
      <c r="RE259"/>
      <c r="RF259"/>
      <c r="RG259"/>
      <c r="RH259"/>
      <c r="RI259"/>
      <c r="RJ259"/>
      <c r="RK259"/>
      <c r="RL259"/>
      <c r="RM259"/>
      <c r="RN259"/>
      <c r="RO259"/>
      <c r="RP259"/>
      <c r="RQ259"/>
      <c r="RR259"/>
      <c r="RS259"/>
      <c r="RT259"/>
      <c r="RU259"/>
      <c r="RV259"/>
      <c r="RW259"/>
      <c r="RX259"/>
      <c r="RY259"/>
      <c r="RZ259"/>
      <c r="SA259"/>
      <c r="SB259"/>
      <c r="SC259"/>
      <c r="SD259"/>
      <c r="SE259"/>
      <c r="SF259"/>
      <c r="SG259"/>
      <c r="SH259"/>
      <c r="SI259"/>
      <c r="SJ259"/>
      <c r="SK259"/>
      <c r="SL259"/>
      <c r="SM259"/>
      <c r="SN259"/>
      <c r="SO259"/>
      <c r="SP259"/>
      <c r="SQ259"/>
      <c r="SR259"/>
      <c r="SS259"/>
      <c r="ST259"/>
      <c r="SU259"/>
      <c r="SV259"/>
      <c r="SW259"/>
      <c r="SX259"/>
      <c r="SY259"/>
      <c r="SZ259"/>
      <c r="TA259"/>
      <c r="TB259"/>
      <c r="TC259"/>
      <c r="TD259"/>
      <c r="TE259"/>
      <c r="TF259"/>
      <c r="TG259"/>
      <c r="TH259"/>
      <c r="TI259"/>
      <c r="TJ259"/>
      <c r="TK259"/>
      <c r="TL259"/>
      <c r="TM259"/>
      <c r="TN259"/>
      <c r="TO259"/>
      <c r="TP259"/>
      <c r="TQ259"/>
      <c r="TR259"/>
      <c r="TS259"/>
      <c r="TT259"/>
      <c r="TU259"/>
      <c r="TV259"/>
      <c r="TW259"/>
      <c r="TX259"/>
      <c r="TY259"/>
      <c r="TZ259"/>
      <c r="UA259"/>
      <c r="UB259"/>
      <c r="UC259"/>
      <c r="UD259"/>
      <c r="UE259"/>
      <c r="UF259"/>
      <c r="UG259"/>
      <c r="UH259"/>
      <c r="UI259"/>
      <c r="UJ259"/>
      <c r="UK259"/>
      <c r="UL259"/>
      <c r="UM259"/>
      <c r="UN259"/>
      <c r="UO259"/>
      <c r="UP259"/>
      <c r="UQ259"/>
      <c r="UR259"/>
      <c r="US259"/>
      <c r="UT259"/>
      <c r="UU259"/>
      <c r="UV259"/>
      <c r="UW259"/>
      <c r="UX259"/>
      <c r="UY259"/>
      <c r="UZ259"/>
      <c r="VA259"/>
      <c r="VB259"/>
      <c r="VC259"/>
      <c r="VD259"/>
      <c r="VE259"/>
      <c r="VF259"/>
      <c r="VG259"/>
      <c r="VH259"/>
      <c r="VI259"/>
      <c r="VJ259"/>
      <c r="VK259"/>
      <c r="VL259"/>
      <c r="VM259"/>
      <c r="VN259"/>
      <c r="VO259"/>
      <c r="VP259"/>
      <c r="VQ259"/>
      <c r="VR259"/>
      <c r="VS259"/>
      <c r="VT259"/>
      <c r="VU259"/>
      <c r="VV259"/>
      <c r="VW259"/>
      <c r="VX259"/>
      <c r="VY259"/>
      <c r="VZ259"/>
      <c r="WA259"/>
      <c r="WB259"/>
      <c r="WC259"/>
      <c r="WD259"/>
      <c r="WE259"/>
      <c r="WF259"/>
      <c r="WG259"/>
      <c r="WH259"/>
      <c r="WI259"/>
      <c r="WJ259"/>
      <c r="WK259"/>
      <c r="WL259"/>
      <c r="WM259"/>
      <c r="WN259"/>
      <c r="WO259"/>
      <c r="WP259"/>
      <c r="WQ259"/>
      <c r="WR259"/>
      <c r="WS259"/>
      <c r="WT259"/>
      <c r="WU259"/>
      <c r="WV259"/>
      <c r="WW259"/>
      <c r="WX259"/>
      <c r="WY259"/>
      <c r="WZ259"/>
      <c r="XA259"/>
      <c r="XB259"/>
      <c r="XC259"/>
      <c r="XD259"/>
      <c r="XE259"/>
      <c r="XF259"/>
      <c r="XG259"/>
      <c r="XH259"/>
      <c r="XI259"/>
      <c r="XJ259"/>
      <c r="XK259"/>
      <c r="XL259"/>
      <c r="XM259"/>
      <c r="XN259"/>
      <c r="XO259"/>
      <c r="XP259"/>
      <c r="XQ259"/>
      <c r="XR259"/>
      <c r="XS259"/>
      <c r="XT259"/>
      <c r="XU259"/>
      <c r="XV259"/>
      <c r="XW259"/>
      <c r="XX259"/>
      <c r="XY259"/>
      <c r="XZ259"/>
      <c r="YA259"/>
      <c r="YB259"/>
      <c r="YC259"/>
      <c r="YD259"/>
      <c r="YE259"/>
      <c r="YF259"/>
      <c r="YG259"/>
      <c r="YH259"/>
      <c r="YI259"/>
      <c r="YJ259"/>
      <c r="YK259"/>
      <c r="YL259"/>
      <c r="YM259"/>
      <c r="YN259"/>
      <c r="YO259"/>
      <c r="YP259"/>
      <c r="YQ259"/>
      <c r="YR259"/>
      <c r="YS259"/>
      <c r="YT259"/>
      <c r="YU259"/>
      <c r="YV259"/>
      <c r="YW259"/>
      <c r="YX259"/>
      <c r="YY259"/>
      <c r="YZ259"/>
      <c r="ZA259"/>
    </row>
    <row r="260" spans="1:677">
      <c r="A260" s="15" t="s">
        <v>62</v>
      </c>
      <c r="B260" s="84" t="str">
        <f t="shared" si="27"/>
        <v>-</v>
      </c>
      <c r="D260" s="62">
        <f t="shared" si="26"/>
        <v>2</v>
      </c>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5" t="s">
        <v>413</v>
      </c>
      <c r="AG260" s="15"/>
      <c r="AH260" s="15"/>
      <c r="AI260" s="15"/>
      <c r="AJ260" s="15" t="s">
        <v>413</v>
      </c>
      <c r="AK260" s="15"/>
      <c r="AL260" s="15"/>
      <c r="AM260" s="15"/>
      <c r="AN260"/>
      <c r="AO260"/>
      <c r="AP260"/>
      <c r="AQ260"/>
      <c r="AS260" s="1"/>
      <c r="AY260"/>
      <c r="AZ260"/>
      <c r="BA260"/>
      <c r="BB260"/>
      <c r="BC260"/>
      <c r="BD260"/>
      <c r="BE260"/>
      <c r="BF260"/>
      <c r="BG260"/>
      <c r="BH260"/>
      <c r="BI260"/>
      <c r="BJ260"/>
      <c r="BK260"/>
      <c r="BL260"/>
      <c r="BM260"/>
      <c r="BN260"/>
      <c r="BO260"/>
      <c r="BP260"/>
      <c r="BQ260"/>
      <c r="BR260"/>
      <c r="BS260"/>
      <c r="BT260"/>
      <c r="BU260" s="204"/>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c r="IQ260"/>
      <c r="IR260"/>
      <c r="IS260"/>
      <c r="IT260"/>
      <c r="IU260"/>
      <c r="IV260"/>
      <c r="IW260"/>
      <c r="IX260"/>
      <c r="IY260"/>
      <c r="IZ260"/>
      <c r="JA260"/>
      <c r="JB260"/>
      <c r="JC260"/>
      <c r="JD260"/>
      <c r="JE260"/>
      <c r="JF260"/>
      <c r="JG260"/>
      <c r="JH260"/>
      <c r="JI260"/>
      <c r="JJ260"/>
      <c r="JK260"/>
      <c r="JL260"/>
      <c r="JM260"/>
      <c r="JN260"/>
      <c r="JO260"/>
      <c r="JP260"/>
      <c r="JQ260"/>
      <c r="JR260"/>
      <c r="JS260"/>
      <c r="JT260"/>
      <c r="JU260"/>
      <c r="JV260"/>
      <c r="JW260"/>
      <c r="JX260"/>
      <c r="JY260"/>
      <c r="JZ260"/>
      <c r="KA260"/>
      <c r="KB260"/>
      <c r="KC260"/>
      <c r="KD260"/>
      <c r="KE260"/>
      <c r="KF260"/>
      <c r="KG260"/>
      <c r="KH260"/>
      <c r="KI260"/>
      <c r="KJ260"/>
      <c r="KK260"/>
      <c r="KL260"/>
      <c r="KM260"/>
      <c r="KN260"/>
      <c r="KO260"/>
      <c r="KP260"/>
      <c r="KQ260"/>
      <c r="KR260"/>
      <c r="KS260"/>
      <c r="KT260"/>
      <c r="KU260"/>
      <c r="KV260"/>
      <c r="KW260"/>
      <c r="KX260"/>
      <c r="KY260"/>
      <c r="KZ260"/>
      <c r="LA260"/>
      <c r="LB260"/>
      <c r="LC260"/>
      <c r="LD260"/>
      <c r="LE260"/>
      <c r="LF260"/>
      <c r="LG260"/>
      <c r="LH260"/>
      <c r="LI260"/>
      <c r="LJ260"/>
      <c r="LK260"/>
      <c r="LL260"/>
      <c r="LM260"/>
      <c r="LN260"/>
      <c r="LO260"/>
      <c r="LP260"/>
      <c r="LQ260"/>
      <c r="LR260"/>
      <c r="LS260"/>
      <c r="LT260"/>
      <c r="LU260"/>
      <c r="LV260"/>
      <c r="LW260"/>
      <c r="LX260"/>
      <c r="LY260"/>
      <c r="LZ260"/>
      <c r="MA260"/>
      <c r="MB260"/>
      <c r="MC260"/>
      <c r="MD260"/>
      <c r="ME260"/>
      <c r="MF260"/>
      <c r="MG260"/>
      <c r="MH260"/>
      <c r="MI260"/>
      <c r="MJ260"/>
      <c r="MK260"/>
      <c r="ML260"/>
      <c r="MM260"/>
      <c r="MN260"/>
      <c r="MO260"/>
      <c r="MP260"/>
      <c r="MQ260"/>
      <c r="MR260"/>
      <c r="MS260"/>
      <c r="MT260"/>
      <c r="MU260"/>
      <c r="MV260"/>
      <c r="MW260"/>
      <c r="MX260"/>
      <c r="MY260"/>
      <c r="MZ260"/>
      <c r="NA260"/>
      <c r="NB260"/>
      <c r="NC260"/>
      <c r="ND260"/>
      <c r="NE260"/>
      <c r="NF260"/>
      <c r="NG260"/>
      <c r="NH260"/>
      <c r="NI260"/>
      <c r="NJ260"/>
      <c r="NK260"/>
      <c r="NL260"/>
      <c r="NM260"/>
      <c r="NN260"/>
      <c r="NO260"/>
      <c r="NP260"/>
      <c r="NQ260"/>
      <c r="NR260"/>
      <c r="NS260"/>
      <c r="NT260"/>
      <c r="NU260"/>
      <c r="NV260"/>
      <c r="NW260"/>
      <c r="NX260"/>
      <c r="NY260"/>
      <c r="NZ260"/>
      <c r="OA260"/>
      <c r="OB260"/>
      <c r="OC260"/>
      <c r="OD260"/>
      <c r="OE260"/>
      <c r="OF260"/>
      <c r="OG260"/>
      <c r="OH260"/>
      <c r="OI260"/>
      <c r="OJ260"/>
      <c r="OK260"/>
      <c r="OL260"/>
      <c r="OM260"/>
      <c r="ON260"/>
      <c r="OO260"/>
      <c r="OP260"/>
      <c r="OQ260"/>
      <c r="OR260"/>
      <c r="OS260"/>
      <c r="OT260"/>
      <c r="OU260"/>
      <c r="OV260"/>
      <c r="OW260"/>
      <c r="OX260"/>
      <c r="OY260"/>
      <c r="OZ260"/>
      <c r="PA260"/>
      <c r="PB260"/>
      <c r="PC260"/>
      <c r="PD260"/>
      <c r="PE260"/>
      <c r="PF260"/>
      <c r="PG260"/>
      <c r="PH260"/>
      <c r="PI260"/>
      <c r="PJ260"/>
      <c r="PK260"/>
      <c r="PL260"/>
      <c r="PM260"/>
      <c r="PN260"/>
      <c r="PO260"/>
      <c r="PP260"/>
      <c r="PQ260"/>
      <c r="PR260"/>
      <c r="PS260"/>
      <c r="PT260"/>
      <c r="PU260"/>
      <c r="PV260"/>
      <c r="PW260"/>
      <c r="PX260"/>
      <c r="PY260"/>
      <c r="PZ260"/>
      <c r="QA260"/>
      <c r="QB260"/>
      <c r="QC260"/>
      <c r="QD260"/>
      <c r="QE260"/>
      <c r="QF260"/>
      <c r="QG260"/>
      <c r="QH260"/>
      <c r="QI260"/>
      <c r="QJ260"/>
      <c r="QK260"/>
      <c r="QL260"/>
      <c r="QM260"/>
      <c r="QN260"/>
      <c r="QO260"/>
      <c r="QP260"/>
      <c r="QQ260"/>
      <c r="QR260"/>
      <c r="QS260"/>
      <c r="QT260"/>
      <c r="QU260"/>
      <c r="QV260"/>
      <c r="QW260"/>
      <c r="QX260"/>
      <c r="QY260"/>
      <c r="QZ260"/>
      <c r="RA260"/>
      <c r="RB260"/>
      <c r="RC260"/>
      <c r="RD260"/>
      <c r="RE260"/>
      <c r="RF260"/>
      <c r="RG260"/>
      <c r="RH260"/>
      <c r="RI260"/>
      <c r="RJ260"/>
      <c r="RK260"/>
      <c r="RL260"/>
      <c r="RM260"/>
      <c r="RN260"/>
      <c r="RO260"/>
      <c r="RP260"/>
      <c r="RQ260"/>
      <c r="RR260"/>
      <c r="RS260"/>
      <c r="RT260"/>
      <c r="RU260"/>
      <c r="RV260"/>
      <c r="RW260"/>
      <c r="RX260"/>
      <c r="RY260"/>
      <c r="RZ260"/>
      <c r="SA260"/>
      <c r="SB260"/>
      <c r="SC260"/>
      <c r="SD260"/>
      <c r="SE260"/>
      <c r="SF260"/>
      <c r="SG260"/>
      <c r="SH260"/>
      <c r="SI260"/>
      <c r="SJ260"/>
      <c r="SK260"/>
      <c r="SL260"/>
      <c r="SM260"/>
      <c r="SN260"/>
      <c r="SO260"/>
      <c r="SP260"/>
      <c r="SQ260"/>
      <c r="SR260"/>
      <c r="SS260"/>
      <c r="ST260"/>
      <c r="SU260"/>
      <c r="SV260"/>
      <c r="SW260"/>
      <c r="SX260"/>
      <c r="SY260"/>
      <c r="SZ260"/>
      <c r="TA260"/>
      <c r="TB260"/>
      <c r="TC260"/>
      <c r="TD260"/>
      <c r="TE260"/>
      <c r="TF260"/>
      <c r="TG260"/>
      <c r="TH260"/>
      <c r="TI260"/>
      <c r="TJ260"/>
      <c r="TK260"/>
      <c r="TL260"/>
      <c r="TM260"/>
      <c r="TN260"/>
      <c r="TO260"/>
      <c r="TP260"/>
      <c r="TQ260"/>
      <c r="TR260"/>
      <c r="TS260"/>
      <c r="TT260"/>
      <c r="TU260"/>
      <c r="TV260"/>
      <c r="TW260"/>
      <c r="TX260"/>
      <c r="TY260"/>
      <c r="TZ260"/>
      <c r="UA260"/>
      <c r="UB260"/>
      <c r="UC260"/>
      <c r="UD260"/>
      <c r="UE260"/>
      <c r="UF260"/>
      <c r="UG260"/>
      <c r="UH260"/>
      <c r="UI260"/>
      <c r="UJ260"/>
      <c r="UK260"/>
      <c r="UL260"/>
      <c r="UM260"/>
      <c r="UN260"/>
      <c r="UO260"/>
      <c r="UP260"/>
      <c r="UQ260"/>
      <c r="UR260"/>
      <c r="US260"/>
      <c r="UT260"/>
      <c r="UU260"/>
      <c r="UV260"/>
      <c r="UW260"/>
      <c r="UX260"/>
      <c r="UY260"/>
      <c r="UZ260"/>
      <c r="VA260"/>
      <c r="VB260"/>
      <c r="VC260"/>
      <c r="VD260"/>
      <c r="VE260"/>
      <c r="VF260"/>
      <c r="VG260"/>
      <c r="VH260"/>
      <c r="VI260"/>
      <c r="VJ260"/>
      <c r="VK260"/>
      <c r="VL260"/>
      <c r="VM260"/>
      <c r="VN260"/>
      <c r="VO260"/>
      <c r="VP260"/>
      <c r="VQ260"/>
      <c r="VR260"/>
      <c r="VS260"/>
      <c r="VT260"/>
      <c r="VU260"/>
      <c r="VV260"/>
      <c r="VW260"/>
      <c r="VX260"/>
      <c r="VY260"/>
      <c r="VZ260"/>
      <c r="WA260"/>
      <c r="WB260"/>
      <c r="WC260"/>
      <c r="WD260"/>
      <c r="WE260"/>
      <c r="WF260"/>
      <c r="WG260"/>
      <c r="WH260"/>
      <c r="WI260"/>
      <c r="WJ260"/>
      <c r="WK260"/>
      <c r="WL260"/>
      <c r="WM260"/>
      <c r="WN260"/>
      <c r="WO260"/>
      <c r="WP260"/>
      <c r="WQ260"/>
      <c r="WR260"/>
      <c r="WS260"/>
      <c r="WT260"/>
      <c r="WU260"/>
      <c r="WV260"/>
      <c r="WW260"/>
      <c r="WX260"/>
      <c r="WY260"/>
      <c r="WZ260"/>
      <c r="XA260"/>
      <c r="XB260"/>
      <c r="XC260"/>
      <c r="XD260"/>
      <c r="XE260"/>
      <c r="XF260"/>
      <c r="XG260"/>
      <c r="XH260"/>
      <c r="XI260"/>
      <c r="XJ260"/>
      <c r="XK260"/>
      <c r="XL260"/>
      <c r="XM260"/>
      <c r="XN260"/>
      <c r="XO260"/>
      <c r="XP260"/>
      <c r="XQ260"/>
      <c r="XR260"/>
      <c r="XS260"/>
      <c r="XT260"/>
      <c r="XU260"/>
      <c r="XV260"/>
      <c r="XW260"/>
      <c r="XX260"/>
      <c r="XY260"/>
      <c r="XZ260"/>
      <c r="YA260"/>
      <c r="YB260"/>
      <c r="YC260"/>
      <c r="YD260"/>
      <c r="YE260"/>
      <c r="YF260"/>
      <c r="YG260"/>
      <c r="YH260"/>
      <c r="YI260"/>
      <c r="YJ260"/>
      <c r="YK260"/>
      <c r="YL260"/>
      <c r="YM260"/>
      <c r="YN260"/>
      <c r="YO260"/>
      <c r="YP260"/>
      <c r="YQ260"/>
      <c r="YR260"/>
      <c r="YS260"/>
      <c r="YT260"/>
      <c r="YU260"/>
      <c r="YV260"/>
      <c r="YW260"/>
      <c r="YX260"/>
      <c r="YY260"/>
      <c r="YZ260"/>
      <c r="ZA260"/>
    </row>
    <row r="261" spans="1:677">
      <c r="A261" s="191" t="s">
        <v>58</v>
      </c>
      <c r="B261" s="84" t="str">
        <f>"-"</f>
        <v>-</v>
      </c>
      <c r="D261" s="62">
        <f t="shared" si="26"/>
        <v>2</v>
      </c>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91" t="s">
        <v>364</v>
      </c>
      <c r="AI261" s="265" t="s">
        <v>364</v>
      </c>
      <c r="AJ261" s="44"/>
      <c r="AN261"/>
      <c r="AO261"/>
      <c r="AP261"/>
      <c r="AQ261"/>
      <c r="AS261" s="1"/>
      <c r="AY261"/>
      <c r="AZ261"/>
      <c r="BA261"/>
      <c r="BB261"/>
      <c r="BC261"/>
      <c r="BD261"/>
      <c r="BE261"/>
      <c r="BF261"/>
      <c r="BG261"/>
      <c r="BH261"/>
      <c r="BI261"/>
      <c r="BJ261"/>
      <c r="BK261"/>
      <c r="BL261"/>
      <c r="BM261"/>
      <c r="BN261"/>
      <c r="BO261"/>
      <c r="BP261"/>
      <c r="BQ261"/>
      <c r="BR261"/>
      <c r="BS261"/>
      <c r="BT261"/>
      <c r="BU261" s="204"/>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c r="IQ261"/>
      <c r="IR261"/>
      <c r="IS261"/>
      <c r="IT261"/>
      <c r="IU261"/>
      <c r="IV261"/>
      <c r="IW261"/>
      <c r="IX261"/>
      <c r="IY261"/>
      <c r="IZ261"/>
      <c r="JA261"/>
      <c r="JB261"/>
      <c r="JC261"/>
      <c r="JD261"/>
      <c r="JE261"/>
      <c r="JF261"/>
      <c r="JG261"/>
      <c r="JH261"/>
      <c r="JI261"/>
      <c r="JJ261"/>
      <c r="JK261"/>
      <c r="JL261"/>
      <c r="JM261"/>
      <c r="JN261"/>
      <c r="JO261"/>
      <c r="JP261"/>
      <c r="JQ261"/>
      <c r="JR261"/>
      <c r="JS261"/>
      <c r="JT261"/>
      <c r="JU261"/>
      <c r="JV261"/>
      <c r="JW261"/>
      <c r="JX261"/>
      <c r="JY261"/>
      <c r="JZ261"/>
      <c r="KA261"/>
      <c r="KB261"/>
      <c r="KC261"/>
      <c r="KD261"/>
      <c r="KE261"/>
      <c r="KF261"/>
      <c r="KG261"/>
      <c r="KH261"/>
      <c r="KI261"/>
      <c r="KJ261"/>
      <c r="KK261"/>
      <c r="KL261"/>
      <c r="KM261"/>
      <c r="KN261"/>
      <c r="KO261"/>
      <c r="KP261"/>
      <c r="KQ261"/>
      <c r="KR261"/>
      <c r="KS261"/>
      <c r="KT261"/>
      <c r="KU261"/>
      <c r="KV261"/>
      <c r="KW261"/>
      <c r="KX261"/>
      <c r="KY261"/>
      <c r="KZ261"/>
      <c r="LA261"/>
      <c r="LB261"/>
      <c r="LC261"/>
      <c r="LD261"/>
      <c r="LE261"/>
      <c r="LF261"/>
      <c r="LG261"/>
      <c r="LH261"/>
      <c r="LI261"/>
      <c r="LJ261"/>
      <c r="LK261"/>
      <c r="LL261"/>
      <c r="LM261"/>
      <c r="LN261"/>
      <c r="LO261"/>
      <c r="LP261"/>
      <c r="LQ261"/>
      <c r="LR261"/>
      <c r="LS261"/>
      <c r="LT261"/>
      <c r="LU261"/>
      <c r="LV261"/>
      <c r="LW261"/>
      <c r="LX261"/>
      <c r="LY261"/>
      <c r="LZ261"/>
      <c r="MA261"/>
      <c r="MB261"/>
      <c r="MC261"/>
      <c r="MD261"/>
      <c r="ME261"/>
      <c r="MF261"/>
      <c r="MG261"/>
      <c r="MH261"/>
      <c r="MI261"/>
      <c r="MJ261"/>
      <c r="MK261"/>
      <c r="ML261"/>
      <c r="MM261"/>
      <c r="MN261"/>
      <c r="MO261"/>
      <c r="MP261"/>
      <c r="MQ261"/>
      <c r="MR261"/>
      <c r="MS261"/>
      <c r="MT261"/>
      <c r="MU261"/>
      <c r="MV261"/>
      <c r="MW261"/>
      <c r="MX261"/>
      <c r="MY261"/>
      <c r="MZ261"/>
      <c r="NA261"/>
      <c r="NB261"/>
      <c r="NC261"/>
      <c r="ND261"/>
      <c r="NE261"/>
      <c r="NF261"/>
      <c r="NG261"/>
      <c r="NH261"/>
      <c r="NI261"/>
      <c r="NJ261"/>
      <c r="NK261"/>
      <c r="NL261"/>
      <c r="NM261"/>
      <c r="NN261"/>
      <c r="NO261"/>
      <c r="NP261"/>
      <c r="NQ261"/>
      <c r="NR261"/>
      <c r="NS261"/>
      <c r="NT261"/>
      <c r="NU261"/>
      <c r="NV261"/>
      <c r="NW261"/>
      <c r="NX261"/>
      <c r="NY261"/>
      <c r="NZ261"/>
      <c r="OA261"/>
      <c r="OB261"/>
      <c r="OC261"/>
      <c r="OD261"/>
      <c r="OE261"/>
      <c r="OF261"/>
      <c r="OG261"/>
      <c r="OH261"/>
      <c r="OI261"/>
      <c r="OJ261"/>
      <c r="OK261"/>
      <c r="OL261"/>
      <c r="OM261"/>
      <c r="ON261"/>
      <c r="OO261"/>
      <c r="OP261"/>
      <c r="OQ261"/>
      <c r="OR261"/>
      <c r="OS261"/>
      <c r="OT261"/>
      <c r="OU261"/>
      <c r="OV261"/>
      <c r="OW261"/>
      <c r="OX261"/>
      <c r="OY261"/>
      <c r="OZ261"/>
      <c r="PA261"/>
      <c r="PB261"/>
      <c r="PC261"/>
      <c r="PD261"/>
      <c r="PE261"/>
      <c r="PF261"/>
      <c r="PG261"/>
      <c r="PH261"/>
      <c r="PI261"/>
      <c r="PJ261"/>
      <c r="PK261"/>
      <c r="PL261"/>
      <c r="PM261"/>
      <c r="PN261"/>
      <c r="PO261"/>
      <c r="PP261"/>
      <c r="PQ261"/>
      <c r="PR261"/>
      <c r="PS261"/>
      <c r="PT261"/>
      <c r="PU261"/>
      <c r="PV261"/>
      <c r="PW261"/>
      <c r="PX261"/>
      <c r="PY261"/>
      <c r="PZ261"/>
      <c r="QA261"/>
      <c r="QB261"/>
      <c r="QC261"/>
      <c r="QD261"/>
      <c r="QE261"/>
      <c r="QF261"/>
      <c r="QG261"/>
      <c r="QH261"/>
      <c r="QI261"/>
      <c r="QJ261"/>
      <c r="QK261"/>
      <c r="QL261"/>
      <c r="QM261"/>
      <c r="QN261"/>
      <c r="QO261"/>
      <c r="QP261"/>
      <c r="QQ261"/>
      <c r="QR261"/>
      <c r="QS261"/>
      <c r="QT261"/>
      <c r="QU261"/>
      <c r="QV261"/>
      <c r="QW261"/>
      <c r="QX261"/>
      <c r="QY261"/>
      <c r="QZ261"/>
      <c r="RA261"/>
      <c r="RB261"/>
      <c r="RC261"/>
      <c r="RD261"/>
      <c r="RE261"/>
      <c r="RF261"/>
      <c r="RG261"/>
      <c r="RH261"/>
      <c r="RI261"/>
      <c r="RJ261"/>
      <c r="RK261"/>
      <c r="RL261"/>
      <c r="RM261"/>
      <c r="RN261"/>
      <c r="RO261"/>
      <c r="RP261"/>
      <c r="RQ261"/>
      <c r="RR261"/>
      <c r="RS261"/>
      <c r="RT261"/>
      <c r="RU261"/>
      <c r="RV261"/>
      <c r="RW261"/>
      <c r="RX261"/>
      <c r="RY261"/>
      <c r="RZ261"/>
      <c r="SA261"/>
      <c r="SB261"/>
      <c r="SC261"/>
      <c r="SD261"/>
      <c r="SE261"/>
      <c r="SF261"/>
      <c r="SG261"/>
      <c r="SH261"/>
      <c r="SI261"/>
      <c r="SJ261"/>
      <c r="SK261"/>
      <c r="SL261"/>
      <c r="SM261"/>
      <c r="SN261"/>
      <c r="SO261"/>
      <c r="SP261"/>
      <c r="SQ261"/>
      <c r="SR261"/>
      <c r="SS261"/>
      <c r="ST261"/>
      <c r="SU261"/>
      <c r="SV261"/>
      <c r="SW261"/>
      <c r="SX261"/>
      <c r="SY261"/>
      <c r="SZ261"/>
      <c r="TA261"/>
      <c r="TB261"/>
      <c r="TC261"/>
      <c r="TD261"/>
      <c r="TE261"/>
      <c r="TF261"/>
      <c r="TG261"/>
      <c r="TH261"/>
      <c r="TI261"/>
      <c r="TJ261"/>
      <c r="TK261"/>
      <c r="TL261"/>
      <c r="TM261"/>
      <c r="TN261"/>
      <c r="TO261"/>
      <c r="TP261"/>
      <c r="TQ261"/>
      <c r="TR261"/>
      <c r="TS261"/>
      <c r="TT261"/>
      <c r="TU261"/>
      <c r="TV261"/>
      <c r="TW261"/>
      <c r="TX261"/>
      <c r="TY261"/>
      <c r="TZ261"/>
      <c r="UA261"/>
      <c r="UB261"/>
      <c r="UC261"/>
      <c r="UD261"/>
      <c r="UE261"/>
      <c r="UF261"/>
      <c r="UG261"/>
      <c r="UH261"/>
      <c r="UI261"/>
      <c r="UJ261"/>
      <c r="UK261"/>
      <c r="UL261"/>
      <c r="UM261"/>
      <c r="UN261"/>
      <c r="UO261"/>
      <c r="UP261"/>
      <c r="UQ261"/>
      <c r="UR261"/>
      <c r="US261"/>
      <c r="UT261"/>
      <c r="UU261"/>
      <c r="UV261"/>
      <c r="UW261"/>
      <c r="UX261"/>
      <c r="UY261"/>
      <c r="UZ261"/>
      <c r="VA261"/>
      <c r="VB261"/>
      <c r="VC261"/>
      <c r="VD261"/>
      <c r="VE261"/>
      <c r="VF261"/>
      <c r="VG261"/>
      <c r="VH261"/>
      <c r="VI261"/>
      <c r="VJ261"/>
      <c r="VK261"/>
      <c r="VL261"/>
      <c r="VM261"/>
      <c r="VN261"/>
      <c r="VO261"/>
      <c r="VP261"/>
      <c r="VQ261"/>
      <c r="VR261"/>
      <c r="VS261"/>
      <c r="VT261"/>
      <c r="VU261"/>
      <c r="VV261"/>
      <c r="VW261"/>
      <c r="VX261"/>
      <c r="VY261"/>
      <c r="VZ261"/>
      <c r="WA261"/>
      <c r="WB261"/>
      <c r="WC261"/>
      <c r="WD261"/>
      <c r="WE261"/>
      <c r="WF261"/>
      <c r="WG261"/>
      <c r="WH261"/>
      <c r="WI261"/>
      <c r="WJ261"/>
      <c r="WK261"/>
      <c r="WL261"/>
      <c r="WM261"/>
      <c r="WN261"/>
      <c r="WO261"/>
      <c r="WP261"/>
      <c r="WQ261"/>
      <c r="WR261"/>
      <c r="WS261"/>
      <c r="WT261"/>
      <c r="WU261"/>
      <c r="WV261"/>
      <c r="WW261"/>
      <c r="WX261"/>
      <c r="WY261"/>
      <c r="WZ261"/>
      <c r="XA261"/>
      <c r="XB261"/>
      <c r="XC261"/>
      <c r="XD261"/>
      <c r="XE261"/>
      <c r="XF261"/>
      <c r="XG261"/>
      <c r="XH261"/>
      <c r="XI261"/>
      <c r="XJ261"/>
      <c r="XK261"/>
      <c r="XL261"/>
      <c r="XM261"/>
      <c r="XN261"/>
      <c r="XO261"/>
      <c r="XP261"/>
      <c r="XQ261"/>
      <c r="XR261"/>
      <c r="XS261"/>
      <c r="XT261"/>
      <c r="XU261"/>
      <c r="XV261"/>
      <c r="XW261"/>
      <c r="XX261"/>
      <c r="XY261"/>
      <c r="XZ261"/>
      <c r="YA261"/>
      <c r="YB261"/>
      <c r="YC261"/>
      <c r="YD261"/>
      <c r="YE261"/>
      <c r="YF261"/>
      <c r="YG261"/>
      <c r="YH261"/>
      <c r="YI261"/>
      <c r="YJ261"/>
      <c r="YK261"/>
      <c r="YL261"/>
      <c r="YM261"/>
      <c r="YN261"/>
      <c r="YO261"/>
      <c r="YP261"/>
      <c r="YQ261"/>
      <c r="YR261"/>
      <c r="YS261"/>
      <c r="YT261"/>
      <c r="YU261"/>
      <c r="YV261"/>
      <c r="YW261"/>
      <c r="YX261"/>
      <c r="YY261"/>
      <c r="YZ261"/>
      <c r="ZA261"/>
    </row>
    <row r="262" spans="1:677">
      <c r="A262" s="1" t="s">
        <v>218</v>
      </c>
      <c r="B262" s="84" t="str">
        <f t="shared" si="27"/>
        <v>-</v>
      </c>
      <c r="D262" s="62">
        <f t="shared" si="26"/>
        <v>1</v>
      </c>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94"/>
      <c r="AG262" s="194"/>
      <c r="AH262" s="194"/>
      <c r="AI262" s="87" t="s">
        <v>393</v>
      </c>
      <c r="AN262"/>
      <c r="AO262"/>
      <c r="AP262"/>
      <c r="AQ262"/>
      <c r="AS262" s="1"/>
      <c r="AY262"/>
      <c r="AZ262"/>
      <c r="BA262"/>
      <c r="BB262"/>
      <c r="BC262"/>
      <c r="BD262"/>
      <c r="BE262"/>
      <c r="BF262"/>
      <c r="BG262"/>
      <c r="BH262"/>
      <c r="BI262"/>
      <c r="BJ262"/>
      <c r="BK262"/>
      <c r="BL262"/>
      <c r="BM262"/>
      <c r="BN262"/>
      <c r="BO262"/>
      <c r="BP262"/>
      <c r="BQ262"/>
      <c r="BR262"/>
      <c r="BS262"/>
      <c r="BT262"/>
      <c r="BU262" s="204"/>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c r="IQ262"/>
      <c r="IR262"/>
      <c r="IS262"/>
      <c r="IT262"/>
      <c r="IU262"/>
      <c r="IV262"/>
      <c r="IW262"/>
      <c r="IX262"/>
      <c r="IY262"/>
      <c r="IZ262"/>
      <c r="JA262"/>
      <c r="JB262"/>
      <c r="JC262"/>
      <c r="JD262"/>
      <c r="JE262"/>
      <c r="JF262"/>
      <c r="JG262"/>
      <c r="JH262"/>
      <c r="JI262"/>
      <c r="JJ262"/>
      <c r="JK262"/>
      <c r="JL262"/>
      <c r="JM262"/>
      <c r="JN262"/>
      <c r="JO262"/>
      <c r="JP262"/>
      <c r="JQ262"/>
      <c r="JR262"/>
      <c r="JS262"/>
      <c r="JT262"/>
      <c r="JU262"/>
      <c r="JV262"/>
      <c r="JW262"/>
      <c r="JX262"/>
      <c r="JY262"/>
      <c r="JZ262"/>
      <c r="KA262"/>
      <c r="KB262"/>
      <c r="KC262"/>
      <c r="KD262"/>
      <c r="KE262"/>
      <c r="KF262"/>
      <c r="KG262"/>
      <c r="KH262"/>
      <c r="KI262"/>
      <c r="KJ262"/>
      <c r="KK262"/>
      <c r="KL262"/>
      <c r="KM262"/>
      <c r="KN262"/>
      <c r="KO262"/>
      <c r="KP262"/>
      <c r="KQ262"/>
      <c r="KR262"/>
      <c r="KS262"/>
      <c r="KT262"/>
      <c r="KU262"/>
      <c r="KV262"/>
      <c r="KW262"/>
      <c r="KX262"/>
      <c r="KY262"/>
      <c r="KZ262"/>
      <c r="LA262"/>
      <c r="LB262"/>
      <c r="LC262"/>
      <c r="LD262"/>
      <c r="LE262"/>
      <c r="LF262"/>
      <c r="LG262"/>
      <c r="LH262"/>
      <c r="LI262"/>
      <c r="LJ262"/>
      <c r="LK262"/>
      <c r="LL262"/>
      <c r="LM262"/>
      <c r="LN262"/>
      <c r="LO262"/>
      <c r="LP262"/>
      <c r="LQ262"/>
      <c r="LR262"/>
      <c r="LS262"/>
      <c r="LT262"/>
      <c r="LU262"/>
      <c r="LV262"/>
      <c r="LW262"/>
      <c r="LX262"/>
      <c r="LY262"/>
      <c r="LZ262"/>
      <c r="MA262"/>
      <c r="MB262"/>
      <c r="MC262"/>
      <c r="MD262"/>
      <c r="ME262"/>
      <c r="MF262"/>
      <c r="MG262"/>
      <c r="MH262"/>
      <c r="MI262"/>
      <c r="MJ262"/>
      <c r="MK262"/>
      <c r="ML262"/>
      <c r="MM262"/>
      <c r="MN262"/>
      <c r="MO262"/>
      <c r="MP262"/>
      <c r="MQ262"/>
      <c r="MR262"/>
      <c r="MS262"/>
      <c r="MT262"/>
      <c r="MU262"/>
      <c r="MV262"/>
      <c r="MW262"/>
      <c r="MX262"/>
      <c r="MY262"/>
      <c r="MZ262"/>
      <c r="NA262"/>
      <c r="NB262"/>
      <c r="NC262"/>
      <c r="ND262"/>
      <c r="NE262"/>
      <c r="NF262"/>
      <c r="NG262"/>
      <c r="NH262"/>
      <c r="NI262"/>
      <c r="NJ262"/>
      <c r="NK262"/>
      <c r="NL262"/>
      <c r="NM262"/>
      <c r="NN262"/>
      <c r="NO262"/>
      <c r="NP262"/>
      <c r="NQ262"/>
      <c r="NR262"/>
      <c r="NS262"/>
      <c r="NT262"/>
      <c r="NU262"/>
      <c r="NV262"/>
      <c r="NW262"/>
      <c r="NX262"/>
      <c r="NY262"/>
      <c r="NZ262"/>
      <c r="OA262"/>
      <c r="OB262"/>
      <c r="OC262"/>
      <c r="OD262"/>
      <c r="OE262"/>
      <c r="OF262"/>
      <c r="OG262"/>
      <c r="OH262"/>
      <c r="OI262"/>
      <c r="OJ262"/>
      <c r="OK262"/>
      <c r="OL262"/>
      <c r="OM262"/>
      <c r="ON262"/>
      <c r="OO262"/>
      <c r="OP262"/>
      <c r="OQ262"/>
      <c r="OR262"/>
      <c r="OS262"/>
      <c r="OT262"/>
      <c r="OU262"/>
      <c r="OV262"/>
      <c r="OW262"/>
      <c r="OX262"/>
      <c r="OY262"/>
      <c r="OZ262"/>
      <c r="PA262"/>
      <c r="PB262"/>
      <c r="PC262"/>
      <c r="PD262"/>
      <c r="PE262"/>
      <c r="PF262"/>
      <c r="PG262"/>
      <c r="PH262"/>
      <c r="PI262"/>
      <c r="PJ262"/>
      <c r="PK262"/>
      <c r="PL262"/>
      <c r="PM262"/>
      <c r="PN262"/>
      <c r="PO262"/>
      <c r="PP262"/>
      <c r="PQ262"/>
      <c r="PR262"/>
      <c r="PS262"/>
      <c r="PT262"/>
      <c r="PU262"/>
      <c r="PV262"/>
      <c r="PW262"/>
      <c r="PX262"/>
      <c r="PY262"/>
      <c r="PZ262"/>
      <c r="QA262"/>
      <c r="QB262"/>
      <c r="QC262"/>
      <c r="QD262"/>
      <c r="QE262"/>
      <c r="QF262"/>
      <c r="QG262"/>
      <c r="QH262"/>
      <c r="QI262"/>
      <c r="QJ262"/>
      <c r="QK262"/>
      <c r="QL262"/>
      <c r="QM262"/>
      <c r="QN262"/>
      <c r="QO262"/>
      <c r="QP262"/>
      <c r="QQ262"/>
      <c r="QR262"/>
      <c r="QS262"/>
      <c r="QT262"/>
      <c r="QU262"/>
      <c r="QV262"/>
      <c r="QW262"/>
      <c r="QX262"/>
      <c r="QY262"/>
      <c r="QZ262"/>
      <c r="RA262"/>
      <c r="RB262"/>
      <c r="RC262"/>
      <c r="RD262"/>
      <c r="RE262"/>
      <c r="RF262"/>
      <c r="RG262"/>
      <c r="RH262"/>
      <c r="RI262"/>
      <c r="RJ262"/>
      <c r="RK262"/>
      <c r="RL262"/>
      <c r="RM262"/>
      <c r="RN262"/>
      <c r="RO262"/>
      <c r="RP262"/>
      <c r="RQ262"/>
      <c r="RR262"/>
      <c r="RS262"/>
      <c r="RT262"/>
      <c r="RU262"/>
      <c r="RV262"/>
      <c r="RW262"/>
      <c r="RX262"/>
      <c r="RY262"/>
      <c r="RZ262"/>
      <c r="SA262"/>
      <c r="SB262"/>
      <c r="SC262"/>
      <c r="SD262"/>
      <c r="SE262"/>
      <c r="SF262"/>
      <c r="SG262"/>
      <c r="SH262"/>
      <c r="SI262"/>
      <c r="SJ262"/>
      <c r="SK262"/>
      <c r="SL262"/>
      <c r="SM262"/>
      <c r="SN262"/>
      <c r="SO262"/>
      <c r="SP262"/>
      <c r="SQ262"/>
      <c r="SR262"/>
      <c r="SS262"/>
      <c r="ST262"/>
      <c r="SU262"/>
      <c r="SV262"/>
      <c r="SW262"/>
      <c r="SX262"/>
      <c r="SY262"/>
      <c r="SZ262"/>
      <c r="TA262"/>
      <c r="TB262"/>
      <c r="TC262"/>
      <c r="TD262"/>
      <c r="TE262"/>
      <c r="TF262"/>
      <c r="TG262"/>
      <c r="TH262"/>
      <c r="TI262"/>
      <c r="TJ262"/>
      <c r="TK262"/>
      <c r="TL262"/>
      <c r="TM262"/>
      <c r="TN262"/>
      <c r="TO262"/>
      <c r="TP262"/>
      <c r="TQ262"/>
      <c r="TR262"/>
      <c r="TS262"/>
      <c r="TT262"/>
      <c r="TU262"/>
      <c r="TV262"/>
      <c r="TW262"/>
      <c r="TX262"/>
      <c r="TY262"/>
      <c r="TZ262"/>
      <c r="UA262"/>
      <c r="UB262"/>
      <c r="UC262"/>
      <c r="UD262"/>
      <c r="UE262"/>
      <c r="UF262"/>
      <c r="UG262"/>
      <c r="UH262"/>
      <c r="UI262"/>
      <c r="UJ262"/>
      <c r="UK262"/>
      <c r="UL262"/>
      <c r="UM262"/>
      <c r="UN262"/>
      <c r="UO262"/>
      <c r="UP262"/>
      <c r="UQ262"/>
      <c r="UR262"/>
      <c r="US262"/>
      <c r="UT262"/>
      <c r="UU262"/>
      <c r="UV262"/>
      <c r="UW262"/>
      <c r="UX262"/>
      <c r="UY262"/>
      <c r="UZ262"/>
      <c r="VA262"/>
      <c r="VB262"/>
      <c r="VC262"/>
      <c r="VD262"/>
      <c r="VE262"/>
      <c r="VF262"/>
      <c r="VG262"/>
      <c r="VH262"/>
      <c r="VI262"/>
      <c r="VJ262"/>
      <c r="VK262"/>
      <c r="VL262"/>
      <c r="VM262"/>
      <c r="VN262"/>
      <c r="VO262"/>
      <c r="VP262"/>
      <c r="VQ262"/>
      <c r="VR262"/>
      <c r="VS262"/>
      <c r="VT262"/>
      <c r="VU262"/>
      <c r="VV262"/>
      <c r="VW262"/>
      <c r="VX262"/>
      <c r="VY262"/>
      <c r="VZ262"/>
      <c r="WA262"/>
      <c r="WB262"/>
      <c r="WC262"/>
      <c r="WD262"/>
      <c r="WE262"/>
      <c r="WF262"/>
      <c r="WG262"/>
      <c r="WH262"/>
      <c r="WI262"/>
      <c r="WJ262"/>
      <c r="WK262"/>
      <c r="WL262"/>
      <c r="WM262"/>
      <c r="WN262"/>
      <c r="WO262"/>
      <c r="WP262"/>
      <c r="WQ262"/>
      <c r="WR262"/>
      <c r="WS262"/>
      <c r="WT262"/>
      <c r="WU262"/>
      <c r="WV262"/>
      <c r="WW262"/>
      <c r="WX262"/>
      <c r="WY262"/>
      <c r="WZ262"/>
      <c r="XA262"/>
      <c r="XB262"/>
      <c r="XC262"/>
      <c r="XD262"/>
      <c r="XE262"/>
      <c r="XF262"/>
      <c r="XG262"/>
      <c r="XH262"/>
      <c r="XI262"/>
      <c r="XJ262"/>
      <c r="XK262"/>
      <c r="XL262"/>
      <c r="XM262"/>
      <c r="XN262"/>
      <c r="XO262"/>
      <c r="XP262"/>
      <c r="XQ262"/>
      <c r="XR262"/>
      <c r="XS262"/>
      <c r="XT262"/>
      <c r="XU262"/>
      <c r="XV262"/>
      <c r="XW262"/>
      <c r="XX262"/>
      <c r="XY262"/>
      <c r="XZ262"/>
      <c r="YA262"/>
      <c r="YB262"/>
      <c r="YC262"/>
      <c r="YD262"/>
      <c r="YE262"/>
      <c r="YF262"/>
      <c r="YG262"/>
      <c r="YH262"/>
      <c r="YI262"/>
      <c r="YJ262"/>
      <c r="YK262"/>
      <c r="YL262"/>
      <c r="YM262"/>
      <c r="YN262"/>
      <c r="YO262"/>
      <c r="YP262"/>
      <c r="YQ262"/>
      <c r="YR262"/>
      <c r="YS262"/>
      <c r="YT262"/>
      <c r="YU262"/>
      <c r="YV262"/>
      <c r="YW262"/>
      <c r="YX262"/>
      <c r="YY262"/>
      <c r="YZ262"/>
      <c r="ZA262"/>
    </row>
    <row r="263" spans="1:677">
      <c r="A263" s="278" t="s">
        <v>10</v>
      </c>
      <c r="B263" s="84" t="str">
        <f t="shared" si="27"/>
        <v>-</v>
      </c>
      <c r="D263" s="62">
        <f t="shared" si="26"/>
        <v>2</v>
      </c>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H263" s="278" t="s">
        <v>405</v>
      </c>
      <c r="AI263" s="281" t="s">
        <v>399</v>
      </c>
      <c r="AN263"/>
      <c r="AO263"/>
      <c r="AP263"/>
      <c r="AQ263"/>
      <c r="AS263" s="1"/>
      <c r="AY263"/>
      <c r="AZ263"/>
      <c r="BA263"/>
      <c r="BB263"/>
      <c r="BC263"/>
      <c r="BD263"/>
      <c r="BE263"/>
      <c r="BF263"/>
      <c r="BG263"/>
      <c r="BH263"/>
      <c r="BI263"/>
      <c r="BJ263"/>
      <c r="BK263"/>
      <c r="BL263"/>
      <c r="BM263"/>
      <c r="BN263"/>
      <c r="BO263"/>
      <c r="BP263"/>
      <c r="BQ263"/>
      <c r="BR263"/>
      <c r="BS263"/>
      <c r="BT263"/>
      <c r="BU263" s="204"/>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c r="IQ263"/>
      <c r="IR263"/>
      <c r="IS263"/>
      <c r="IT263"/>
      <c r="IU263"/>
      <c r="IV263"/>
      <c r="IW263"/>
      <c r="IX263"/>
      <c r="IY263"/>
      <c r="IZ263"/>
      <c r="JA263"/>
      <c r="JB263"/>
      <c r="JC263"/>
      <c r="JD263"/>
      <c r="JE263"/>
      <c r="JF263"/>
      <c r="JG263"/>
      <c r="JH263"/>
      <c r="JI263"/>
      <c r="JJ263"/>
      <c r="JK263"/>
      <c r="JL263"/>
      <c r="JM263"/>
      <c r="JN263"/>
      <c r="JO263"/>
      <c r="JP263"/>
      <c r="JQ263"/>
      <c r="JR263"/>
      <c r="JS263"/>
      <c r="JT263"/>
      <c r="JU263"/>
      <c r="JV263"/>
      <c r="JW263"/>
      <c r="JX263"/>
      <c r="JY263"/>
      <c r="JZ263"/>
      <c r="KA263"/>
      <c r="KB263"/>
      <c r="KC263"/>
      <c r="KD263"/>
      <c r="KE263"/>
      <c r="KF263"/>
      <c r="KG263"/>
      <c r="KH263"/>
      <c r="KI263"/>
      <c r="KJ263"/>
      <c r="KK263"/>
      <c r="KL263"/>
      <c r="KM263"/>
      <c r="KN263"/>
      <c r="KO263"/>
      <c r="KP263"/>
      <c r="KQ263"/>
      <c r="KR263"/>
      <c r="KS263"/>
      <c r="KT263"/>
      <c r="KU263"/>
      <c r="KV263"/>
      <c r="KW263"/>
      <c r="KX263"/>
      <c r="KY263"/>
      <c r="KZ263"/>
      <c r="LA263"/>
      <c r="LB263"/>
      <c r="LC263"/>
      <c r="LD263"/>
      <c r="LE263"/>
      <c r="LF263"/>
      <c r="LG263"/>
      <c r="LH263"/>
      <c r="LI263"/>
      <c r="LJ263"/>
      <c r="LK263"/>
      <c r="LL263"/>
      <c r="LM263"/>
      <c r="LN263"/>
      <c r="LO263"/>
      <c r="LP263"/>
      <c r="LQ263"/>
      <c r="LR263"/>
      <c r="LS263"/>
      <c r="LT263"/>
      <c r="LU263"/>
      <c r="LV263"/>
      <c r="LW263"/>
      <c r="LX263"/>
      <c r="LY263"/>
      <c r="LZ263"/>
      <c r="MA263"/>
      <c r="MB263"/>
      <c r="MC263"/>
      <c r="MD263"/>
      <c r="ME263"/>
      <c r="MF263"/>
      <c r="MG263"/>
      <c r="MH263"/>
      <c r="MI263"/>
      <c r="MJ263"/>
      <c r="MK263"/>
      <c r="ML263"/>
      <c r="MM263"/>
      <c r="MN263"/>
      <c r="MO263"/>
      <c r="MP263"/>
      <c r="MQ263"/>
      <c r="MR263"/>
      <c r="MS263"/>
      <c r="MT263"/>
      <c r="MU263"/>
      <c r="MV263"/>
      <c r="MW263"/>
      <c r="MX263"/>
      <c r="MY263"/>
      <c r="MZ263"/>
      <c r="NA263"/>
      <c r="NB263"/>
      <c r="NC263"/>
      <c r="ND263"/>
      <c r="NE263"/>
      <c r="NF263"/>
      <c r="NG263"/>
      <c r="NH263"/>
      <c r="NI263"/>
      <c r="NJ263"/>
      <c r="NK263"/>
      <c r="NL263"/>
      <c r="NM263"/>
      <c r="NN263"/>
      <c r="NO263"/>
      <c r="NP263"/>
      <c r="NQ263"/>
      <c r="NR263"/>
      <c r="NS263"/>
      <c r="NT263"/>
      <c r="NU263"/>
      <c r="NV263"/>
      <c r="NW263"/>
      <c r="NX263"/>
      <c r="NY263"/>
      <c r="NZ263"/>
      <c r="OA263"/>
      <c r="OB263"/>
      <c r="OC263"/>
      <c r="OD263"/>
      <c r="OE263"/>
      <c r="OF263"/>
      <c r="OG263"/>
      <c r="OH263"/>
      <c r="OI263"/>
      <c r="OJ263"/>
      <c r="OK263"/>
      <c r="OL263"/>
      <c r="OM263"/>
      <c r="ON263"/>
      <c r="OO263"/>
      <c r="OP263"/>
      <c r="OQ263"/>
      <c r="OR263"/>
      <c r="OS263"/>
      <c r="OT263"/>
      <c r="OU263"/>
      <c r="OV263"/>
      <c r="OW263"/>
      <c r="OX263"/>
      <c r="OY263"/>
      <c r="OZ263"/>
      <c r="PA263"/>
      <c r="PB263"/>
      <c r="PC263"/>
      <c r="PD263"/>
      <c r="PE263"/>
      <c r="PF263"/>
      <c r="PG263"/>
      <c r="PH263"/>
      <c r="PI263"/>
      <c r="PJ263"/>
      <c r="PK263"/>
      <c r="PL263"/>
      <c r="PM263"/>
      <c r="PN263"/>
      <c r="PO263"/>
      <c r="PP263"/>
      <c r="PQ263"/>
      <c r="PR263"/>
      <c r="PS263"/>
      <c r="PT263"/>
      <c r="PU263"/>
      <c r="PV263"/>
      <c r="PW263"/>
      <c r="PX263"/>
      <c r="PY263"/>
      <c r="PZ263"/>
      <c r="QA263"/>
      <c r="QB263"/>
      <c r="QC263"/>
      <c r="QD263"/>
      <c r="QE263"/>
      <c r="QF263"/>
      <c r="QG263"/>
      <c r="QH263"/>
      <c r="QI263"/>
      <c r="QJ263"/>
      <c r="QK263"/>
      <c r="QL263"/>
      <c r="QM263"/>
      <c r="QN263"/>
      <c r="QO263"/>
      <c r="QP263"/>
      <c r="QQ263"/>
      <c r="QR263"/>
      <c r="QS263"/>
      <c r="QT263"/>
      <c r="QU263"/>
      <c r="QV263"/>
      <c r="QW263"/>
      <c r="QX263"/>
      <c r="QY263"/>
      <c r="QZ263"/>
      <c r="RA263"/>
      <c r="RB263"/>
      <c r="RC263"/>
      <c r="RD263"/>
      <c r="RE263"/>
      <c r="RF263"/>
      <c r="RG263"/>
      <c r="RH263"/>
      <c r="RI263"/>
      <c r="RJ263"/>
      <c r="RK263"/>
      <c r="RL263"/>
      <c r="RM263"/>
      <c r="RN263"/>
      <c r="RO263"/>
      <c r="RP263"/>
      <c r="RQ263"/>
      <c r="RR263"/>
      <c r="RS263"/>
      <c r="RT263"/>
      <c r="RU263"/>
      <c r="RV263"/>
      <c r="RW263"/>
      <c r="RX263"/>
      <c r="RY263"/>
      <c r="RZ263"/>
      <c r="SA263"/>
      <c r="SB263"/>
      <c r="SC263"/>
      <c r="SD263"/>
      <c r="SE263"/>
      <c r="SF263"/>
      <c r="SG263"/>
      <c r="SH263"/>
      <c r="SI263"/>
      <c r="SJ263"/>
      <c r="SK263"/>
      <c r="SL263"/>
      <c r="SM263"/>
      <c r="SN263"/>
      <c r="SO263"/>
      <c r="SP263"/>
      <c r="SQ263"/>
      <c r="SR263"/>
      <c r="SS263"/>
      <c r="ST263"/>
      <c r="SU263"/>
      <c r="SV263"/>
      <c r="SW263"/>
      <c r="SX263"/>
      <c r="SY263"/>
      <c r="SZ263"/>
      <c r="TA263"/>
      <c r="TB263"/>
      <c r="TC263"/>
      <c r="TD263"/>
      <c r="TE263"/>
      <c r="TF263"/>
      <c r="TG263"/>
      <c r="TH263"/>
      <c r="TI263"/>
      <c r="TJ263"/>
      <c r="TK263"/>
      <c r="TL263"/>
      <c r="TM263"/>
      <c r="TN263"/>
      <c r="TO263"/>
      <c r="TP263"/>
      <c r="TQ263"/>
      <c r="TR263"/>
      <c r="TS263"/>
      <c r="TT263"/>
      <c r="TU263"/>
      <c r="TV263"/>
      <c r="TW263"/>
      <c r="TX263"/>
      <c r="TY263"/>
      <c r="TZ263"/>
      <c r="UA263"/>
      <c r="UB263"/>
      <c r="UC263"/>
      <c r="UD263"/>
      <c r="UE263"/>
      <c r="UF263"/>
      <c r="UG263"/>
      <c r="UH263"/>
      <c r="UI263"/>
      <c r="UJ263"/>
      <c r="UK263"/>
      <c r="UL263"/>
      <c r="UM263"/>
      <c r="UN263"/>
      <c r="UO263"/>
      <c r="UP263"/>
      <c r="UQ263"/>
      <c r="UR263"/>
      <c r="US263"/>
      <c r="UT263"/>
      <c r="UU263"/>
      <c r="UV263"/>
      <c r="UW263"/>
      <c r="UX263"/>
      <c r="UY263"/>
      <c r="UZ263"/>
      <c r="VA263"/>
      <c r="VB263"/>
      <c r="VC263"/>
      <c r="VD263"/>
      <c r="VE263"/>
      <c r="VF263"/>
      <c r="VG263"/>
      <c r="VH263"/>
      <c r="VI263"/>
      <c r="VJ263"/>
      <c r="VK263"/>
      <c r="VL263"/>
      <c r="VM263"/>
      <c r="VN263"/>
      <c r="VO263"/>
      <c r="VP263"/>
      <c r="VQ263"/>
      <c r="VR263"/>
      <c r="VS263"/>
      <c r="VT263"/>
      <c r="VU263"/>
      <c r="VV263"/>
      <c r="VW263"/>
      <c r="VX263"/>
      <c r="VY263"/>
      <c r="VZ263"/>
      <c r="WA263"/>
      <c r="WB263"/>
      <c r="WC263"/>
      <c r="WD263"/>
      <c r="WE263"/>
      <c r="WF263"/>
      <c r="WG263"/>
      <c r="WH263"/>
      <c r="WI263"/>
      <c r="WJ263"/>
      <c r="WK263"/>
      <c r="WL263"/>
      <c r="WM263"/>
      <c r="WN263"/>
      <c r="WO263"/>
      <c r="WP263"/>
      <c r="WQ263"/>
      <c r="WR263"/>
      <c r="WS263"/>
      <c r="WT263"/>
      <c r="WU263"/>
      <c r="WV263"/>
      <c r="WW263"/>
      <c r="WX263"/>
      <c r="WY263"/>
      <c r="WZ263"/>
      <c r="XA263"/>
      <c r="XB263"/>
      <c r="XC263"/>
      <c r="XD263"/>
      <c r="XE263"/>
      <c r="XF263"/>
      <c r="XG263"/>
      <c r="XH263"/>
      <c r="XI263"/>
      <c r="XJ263"/>
      <c r="XK263"/>
      <c r="XL263"/>
      <c r="XM263"/>
      <c r="XN263"/>
      <c r="XO263"/>
      <c r="XP263"/>
      <c r="XQ263"/>
      <c r="XR263"/>
      <c r="XS263"/>
      <c r="XT263"/>
      <c r="XU263"/>
      <c r="XV263"/>
      <c r="XW263"/>
      <c r="XX263"/>
      <c r="XY263"/>
      <c r="XZ263"/>
      <c r="YA263"/>
      <c r="YB263"/>
      <c r="YC263"/>
      <c r="YD263"/>
      <c r="YE263"/>
      <c r="YF263"/>
      <c r="YG263"/>
      <c r="YH263"/>
      <c r="YI263"/>
      <c r="YJ263"/>
      <c r="YK263"/>
      <c r="YL263"/>
      <c r="YM263"/>
      <c r="YN263"/>
      <c r="YO263"/>
      <c r="YP263"/>
      <c r="YQ263"/>
      <c r="YR263"/>
      <c r="YS263"/>
      <c r="YT263"/>
      <c r="YU263"/>
      <c r="YV263"/>
      <c r="YW263"/>
      <c r="YX263"/>
      <c r="YY263"/>
      <c r="YZ263"/>
      <c r="ZA263"/>
    </row>
    <row r="264" spans="1:677" ht="12.75" customHeight="1">
      <c r="A264" s="15" t="s">
        <v>447</v>
      </c>
      <c r="B264" s="84" t="str">
        <f t="shared" si="27"/>
        <v>-</v>
      </c>
      <c r="D264" s="62">
        <f t="shared" si="26"/>
        <v>1</v>
      </c>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H264" s="15" t="s">
        <v>197</v>
      </c>
      <c r="AI264" s="15"/>
      <c r="AN264"/>
      <c r="AO264"/>
      <c r="AP264"/>
      <c r="AQ264"/>
      <c r="AS264" s="1"/>
      <c r="AY264"/>
      <c r="AZ264"/>
      <c r="BA264"/>
      <c r="BB264"/>
      <c r="BC264"/>
      <c r="BD264"/>
      <c r="BE264"/>
      <c r="BF264"/>
      <c r="BG264"/>
      <c r="BH264"/>
      <c r="BI264"/>
      <c r="BJ264"/>
      <c r="BK264"/>
      <c r="BL264"/>
      <c r="BM264"/>
      <c r="BN264"/>
      <c r="BO264"/>
      <c r="BP264"/>
      <c r="BQ264"/>
      <c r="BR264"/>
      <c r="BS264"/>
      <c r="BT264"/>
      <c r="BU264" s="20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c r="IQ264"/>
      <c r="IR264"/>
      <c r="IS264"/>
      <c r="IT264"/>
      <c r="IU264"/>
      <c r="IV264"/>
      <c r="IW264"/>
      <c r="IX264"/>
      <c r="IY264"/>
      <c r="IZ264"/>
      <c r="JA264"/>
      <c r="JB264"/>
      <c r="JC264"/>
      <c r="JD264"/>
      <c r="JE264"/>
      <c r="JF264"/>
      <c r="JG264"/>
      <c r="JH264"/>
      <c r="JI264"/>
      <c r="JJ264"/>
      <c r="JK264"/>
      <c r="JL264"/>
      <c r="JM264"/>
      <c r="JN264"/>
      <c r="JO264"/>
      <c r="JP264"/>
      <c r="JQ264"/>
      <c r="JR264"/>
      <c r="JS264"/>
      <c r="JT264"/>
      <c r="JU264"/>
      <c r="JV264"/>
      <c r="JW264"/>
      <c r="JX264"/>
      <c r="JY264"/>
      <c r="JZ264"/>
      <c r="KA264"/>
      <c r="KB264"/>
      <c r="KC264"/>
      <c r="KD264"/>
      <c r="KE264"/>
      <c r="KF264"/>
      <c r="KG264"/>
      <c r="KH264"/>
      <c r="KI264"/>
      <c r="KJ264"/>
      <c r="KK264"/>
      <c r="KL264"/>
      <c r="KM264"/>
      <c r="KN264"/>
      <c r="KO264"/>
      <c r="KP264"/>
      <c r="KQ264"/>
      <c r="KR264"/>
      <c r="KS264"/>
      <c r="KT264"/>
      <c r="KU264"/>
      <c r="KV264"/>
      <c r="KW264"/>
      <c r="KX264"/>
      <c r="KY264"/>
      <c r="KZ264"/>
      <c r="LA264"/>
      <c r="LB264"/>
      <c r="LC264"/>
      <c r="LD264"/>
      <c r="LE264"/>
      <c r="LF264"/>
      <c r="LG264"/>
      <c r="LH264"/>
      <c r="LI264"/>
      <c r="LJ264"/>
      <c r="LK264"/>
      <c r="LL264"/>
      <c r="LM264"/>
      <c r="LN264"/>
      <c r="LO264"/>
      <c r="LP264"/>
      <c r="LQ264"/>
      <c r="LR264"/>
      <c r="LS264"/>
      <c r="LT264"/>
      <c r="LU264"/>
      <c r="LV264"/>
      <c r="LW264"/>
      <c r="LX264"/>
      <c r="LY264"/>
      <c r="LZ264"/>
      <c r="MA264"/>
      <c r="MB264"/>
      <c r="MC264"/>
      <c r="MD264"/>
      <c r="ME264"/>
      <c r="MF264"/>
      <c r="MG264"/>
      <c r="MH264"/>
      <c r="MI264"/>
      <c r="MJ264"/>
      <c r="MK264"/>
      <c r="ML264"/>
      <c r="MM264"/>
      <c r="MN264"/>
      <c r="MO264"/>
      <c r="MP264"/>
      <c r="MQ264"/>
      <c r="MR264"/>
      <c r="MS264"/>
      <c r="MT264"/>
      <c r="MU264"/>
      <c r="MV264"/>
      <c r="MW264"/>
      <c r="MX264"/>
      <c r="MY264"/>
      <c r="MZ264"/>
      <c r="NA264"/>
      <c r="NB264"/>
      <c r="NC264"/>
      <c r="ND264"/>
      <c r="NE264"/>
      <c r="NF264"/>
      <c r="NG264"/>
      <c r="NH264"/>
      <c r="NI264"/>
      <c r="NJ264"/>
      <c r="NK264"/>
      <c r="NL264"/>
      <c r="NM264"/>
      <c r="NN264"/>
      <c r="NO264"/>
      <c r="NP264"/>
      <c r="NQ264"/>
      <c r="NR264"/>
      <c r="NS264"/>
      <c r="NT264"/>
      <c r="NU264"/>
      <c r="NV264"/>
      <c r="NW264"/>
      <c r="NX264"/>
      <c r="NY264"/>
      <c r="NZ264"/>
      <c r="OA264"/>
      <c r="OB264"/>
      <c r="OC264"/>
      <c r="OD264"/>
      <c r="OE264"/>
      <c r="OF264"/>
      <c r="OG264"/>
      <c r="OH264"/>
      <c r="OI264"/>
      <c r="OJ264"/>
      <c r="OK264"/>
      <c r="OL264"/>
      <c r="OM264"/>
      <c r="ON264"/>
      <c r="OO264"/>
      <c r="OP264"/>
      <c r="OQ264"/>
      <c r="OR264"/>
      <c r="OS264"/>
      <c r="OT264"/>
      <c r="OU264"/>
      <c r="OV264"/>
      <c r="OW264"/>
      <c r="OX264"/>
      <c r="OY264"/>
      <c r="OZ264"/>
      <c r="PA264"/>
      <c r="PB264"/>
      <c r="PC264"/>
      <c r="PD264"/>
      <c r="PE264"/>
      <c r="PF264"/>
      <c r="PG264"/>
      <c r="PH264"/>
      <c r="PI264"/>
      <c r="PJ264"/>
      <c r="PK264"/>
      <c r="PL264"/>
      <c r="PM264"/>
      <c r="PN264"/>
      <c r="PO264"/>
      <c r="PP264"/>
      <c r="PQ264"/>
      <c r="PR264"/>
      <c r="PS264"/>
      <c r="PT264"/>
      <c r="PU264"/>
      <c r="PV264"/>
      <c r="PW264"/>
      <c r="PX264"/>
      <c r="PY264"/>
      <c r="PZ264"/>
      <c r="QA264"/>
      <c r="QB264"/>
      <c r="QC264"/>
      <c r="QD264"/>
      <c r="QE264"/>
      <c r="QF264"/>
      <c r="QG264"/>
      <c r="QH264"/>
      <c r="QI264"/>
      <c r="QJ264"/>
      <c r="QK264"/>
      <c r="QL264"/>
      <c r="QM264"/>
      <c r="QN264"/>
      <c r="QO264"/>
      <c r="QP264"/>
      <c r="QQ264"/>
      <c r="QR264"/>
      <c r="QS264"/>
      <c r="QT264"/>
      <c r="QU264"/>
      <c r="QV264"/>
      <c r="QW264"/>
      <c r="QX264"/>
      <c r="QY264"/>
      <c r="QZ264"/>
      <c r="RA264"/>
      <c r="RB264"/>
      <c r="RC264"/>
      <c r="RD264"/>
      <c r="RE264"/>
      <c r="RF264"/>
      <c r="RG264"/>
      <c r="RH264"/>
      <c r="RI264"/>
      <c r="RJ264"/>
      <c r="RK264"/>
      <c r="RL264"/>
      <c r="RM264"/>
      <c r="RN264"/>
      <c r="RO264"/>
      <c r="RP264"/>
      <c r="RQ264"/>
      <c r="RR264"/>
      <c r="RS264"/>
      <c r="RT264"/>
      <c r="RU264"/>
      <c r="RV264"/>
      <c r="RW264"/>
      <c r="RX264"/>
      <c r="RY264"/>
      <c r="RZ264"/>
      <c r="SA264"/>
      <c r="SB264"/>
      <c r="SC264"/>
      <c r="SD264"/>
      <c r="SE264"/>
      <c r="SF264"/>
      <c r="SG264"/>
      <c r="SH264"/>
      <c r="SI264"/>
      <c r="SJ264"/>
      <c r="SK264"/>
      <c r="SL264"/>
      <c r="SM264"/>
      <c r="SN264"/>
      <c r="SO264"/>
      <c r="SP264"/>
      <c r="SQ264"/>
      <c r="SR264"/>
      <c r="SS264"/>
      <c r="ST264"/>
      <c r="SU264"/>
      <c r="SV264"/>
      <c r="SW264"/>
      <c r="SX264"/>
      <c r="SY264"/>
      <c r="SZ264"/>
      <c r="TA264"/>
      <c r="TB264"/>
      <c r="TC264"/>
      <c r="TD264"/>
      <c r="TE264"/>
      <c r="TF264"/>
      <c r="TG264"/>
      <c r="TH264"/>
      <c r="TI264"/>
      <c r="TJ264"/>
      <c r="TK264"/>
      <c r="TL264"/>
      <c r="TM264"/>
      <c r="TN264"/>
      <c r="TO264"/>
      <c r="TP264"/>
      <c r="TQ264"/>
      <c r="TR264"/>
      <c r="TS264"/>
      <c r="TT264"/>
      <c r="TU264"/>
      <c r="TV264"/>
      <c r="TW264"/>
      <c r="TX264"/>
      <c r="TY264"/>
      <c r="TZ264"/>
      <c r="UA264"/>
      <c r="UB264"/>
      <c r="UC264"/>
      <c r="UD264"/>
      <c r="UE264"/>
      <c r="UF264"/>
      <c r="UG264"/>
      <c r="UH264"/>
      <c r="UI264"/>
      <c r="UJ264"/>
      <c r="UK264"/>
      <c r="UL264"/>
      <c r="UM264"/>
      <c r="UN264"/>
      <c r="UO264"/>
      <c r="UP264"/>
      <c r="UQ264"/>
      <c r="UR264"/>
      <c r="US264"/>
      <c r="UT264"/>
      <c r="UU264"/>
      <c r="UV264"/>
      <c r="UW264"/>
      <c r="UX264"/>
      <c r="UY264"/>
      <c r="UZ264"/>
      <c r="VA264"/>
      <c r="VB264"/>
      <c r="VC264"/>
      <c r="VD264"/>
      <c r="VE264"/>
      <c r="VF264"/>
      <c r="VG264"/>
      <c r="VH264"/>
      <c r="VI264"/>
      <c r="VJ264"/>
      <c r="VK264"/>
      <c r="VL264"/>
      <c r="VM264"/>
      <c r="VN264"/>
      <c r="VO264"/>
      <c r="VP264"/>
      <c r="VQ264"/>
      <c r="VR264"/>
      <c r="VS264"/>
      <c r="VT264"/>
      <c r="VU264"/>
      <c r="VV264"/>
      <c r="VW264"/>
      <c r="VX264"/>
      <c r="VY264"/>
      <c r="VZ264"/>
      <c r="WA264"/>
      <c r="WB264"/>
      <c r="WC264"/>
      <c r="WD264"/>
      <c r="WE264"/>
      <c r="WF264"/>
      <c r="WG264"/>
      <c r="WH264"/>
      <c r="WI264"/>
      <c r="WJ264"/>
      <c r="WK264"/>
      <c r="WL264"/>
      <c r="WM264"/>
      <c r="WN264"/>
      <c r="WO264"/>
      <c r="WP264"/>
      <c r="WQ264"/>
      <c r="WR264"/>
      <c r="WS264"/>
      <c r="WT264"/>
      <c r="WU264"/>
      <c r="WV264"/>
      <c r="WW264"/>
      <c r="WX264"/>
      <c r="WY264"/>
      <c r="WZ264"/>
      <c r="XA264"/>
      <c r="XB264"/>
      <c r="XC264"/>
      <c r="XD264"/>
      <c r="XE264"/>
      <c r="XF264"/>
      <c r="XG264"/>
      <c r="XH264"/>
      <c r="XI264"/>
      <c r="XJ264"/>
      <c r="XK264"/>
      <c r="XL264"/>
      <c r="XM264"/>
      <c r="XN264"/>
      <c r="XO264"/>
      <c r="XP264"/>
      <c r="XQ264"/>
      <c r="XR264"/>
      <c r="XS264"/>
      <c r="XT264"/>
      <c r="XU264"/>
      <c r="XV264"/>
      <c r="XW264"/>
      <c r="XX264"/>
      <c r="XY264"/>
      <c r="XZ264"/>
      <c r="YA264"/>
      <c r="YB264"/>
      <c r="YC264"/>
      <c r="YD264"/>
      <c r="YE264"/>
      <c r="YF264"/>
      <c r="YG264"/>
      <c r="YH264"/>
      <c r="YI264"/>
      <c r="YJ264"/>
      <c r="YK264"/>
      <c r="YL264"/>
      <c r="YM264"/>
      <c r="YN264"/>
      <c r="YO264"/>
      <c r="YP264"/>
      <c r="YQ264"/>
      <c r="YR264"/>
      <c r="YS264"/>
      <c r="YT264"/>
      <c r="YU264"/>
      <c r="YV264"/>
      <c r="YW264"/>
      <c r="YX264"/>
      <c r="YY264"/>
      <c r="YZ264"/>
      <c r="ZA264"/>
    </row>
    <row r="265" spans="1:677" s="35" customFormat="1">
      <c r="A265" s="31" t="s">
        <v>232</v>
      </c>
      <c r="B265" s="84" t="str">
        <f t="shared" si="27"/>
        <v>-</v>
      </c>
      <c r="C265" s="64"/>
      <c r="D265" s="62">
        <f t="shared" si="26"/>
        <v>1</v>
      </c>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31" t="s">
        <v>232</v>
      </c>
      <c r="AG265" s="1"/>
      <c r="AH265" s="1"/>
      <c r="AN265" s="127"/>
      <c r="AO265" s="127"/>
      <c r="AP265" s="127"/>
      <c r="AQ265" s="127"/>
      <c r="AY265" s="127"/>
      <c r="AZ265" s="127"/>
      <c r="BA265" s="127"/>
      <c r="BB265" s="127"/>
      <c r="BC265" s="127"/>
      <c r="BD265" s="127"/>
      <c r="BE265" s="127"/>
      <c r="BF265" s="127"/>
      <c r="BG265" s="127"/>
      <c r="BH265" s="127"/>
      <c r="BI265" s="127"/>
      <c r="BJ265" s="127"/>
      <c r="BK265" s="127"/>
      <c r="BL265" s="127"/>
      <c r="BM265" s="127"/>
      <c r="BN265" s="127"/>
      <c r="BO265" s="127"/>
      <c r="BP265" s="127"/>
      <c r="BQ265" s="127"/>
      <c r="BR265" s="127"/>
      <c r="BS265" s="127"/>
      <c r="BT265" s="127"/>
      <c r="BU265" s="204"/>
      <c r="BV265" s="127"/>
      <c r="BW265" s="127"/>
      <c r="BX265" s="127"/>
      <c r="BY265" s="127"/>
      <c r="BZ265" s="127"/>
      <c r="CA265" s="127"/>
      <c r="CB265" s="127"/>
      <c r="CC265" s="127"/>
      <c r="CD265" s="127"/>
      <c r="CE265" s="127"/>
      <c r="CF265" s="127"/>
      <c r="CG265" s="127"/>
      <c r="CH265" s="127"/>
      <c r="CI265" s="127"/>
      <c r="CJ265" s="127"/>
      <c r="CK265" s="127"/>
      <c r="CL265" s="127"/>
      <c r="CM265" s="127"/>
      <c r="CN265" s="127"/>
      <c r="CO265" s="127"/>
      <c r="CP265" s="127"/>
      <c r="CQ265" s="127"/>
      <c r="CR265" s="127"/>
      <c r="CS265" s="127"/>
      <c r="CT265" s="127"/>
      <c r="CU265" s="127"/>
      <c r="CV265" s="127"/>
      <c r="CW265" s="127"/>
      <c r="CX265" s="127"/>
      <c r="CY265" s="127"/>
      <c r="CZ265" s="127"/>
      <c r="DA265" s="127"/>
      <c r="DB265" s="127"/>
      <c r="DC265" s="127"/>
      <c r="DD265" s="127"/>
      <c r="DE265" s="127"/>
      <c r="DF265" s="127"/>
      <c r="DG265" s="127"/>
      <c r="DH265" s="127"/>
      <c r="DI265" s="127"/>
      <c r="DJ265" s="127"/>
      <c r="DK265" s="127"/>
      <c r="DL265" s="127"/>
      <c r="DM265" s="127"/>
      <c r="DN265" s="127"/>
      <c r="DO265" s="127"/>
      <c r="DP265" s="127"/>
      <c r="DQ265" s="127"/>
      <c r="DR265" s="127"/>
      <c r="DS265" s="127"/>
      <c r="DT265" s="127"/>
      <c r="DU265" s="127"/>
      <c r="DV265" s="127"/>
      <c r="DW265" s="127"/>
      <c r="DX265" s="127"/>
      <c r="DY265" s="127"/>
      <c r="DZ265" s="127"/>
      <c r="EA265" s="127"/>
      <c r="EB265" s="127"/>
      <c r="EC265" s="127"/>
      <c r="ED265" s="127"/>
      <c r="EE265" s="127"/>
      <c r="EF265" s="127"/>
      <c r="EG265" s="127"/>
      <c r="EH265" s="127"/>
      <c r="EI265" s="127"/>
      <c r="EJ265" s="127"/>
      <c r="EK265" s="127"/>
      <c r="EL265" s="127"/>
      <c r="EM265" s="127"/>
      <c r="EN265" s="127"/>
      <c r="EO265" s="127"/>
      <c r="EP265" s="127"/>
      <c r="EQ265" s="127"/>
      <c r="ER265" s="127"/>
      <c r="ES265" s="127"/>
      <c r="ET265" s="127"/>
      <c r="EU265" s="127"/>
      <c r="EV265" s="127"/>
      <c r="EW265" s="127"/>
      <c r="EX265" s="127"/>
      <c r="EY265" s="127"/>
      <c r="EZ265" s="127"/>
      <c r="FA265" s="127"/>
      <c r="FB265" s="127"/>
      <c r="FC265" s="127"/>
      <c r="FD265" s="127"/>
      <c r="FE265" s="127"/>
      <c r="FF265" s="127"/>
      <c r="FG265" s="127"/>
      <c r="FH265" s="127"/>
      <c r="FI265" s="127"/>
      <c r="FJ265" s="127"/>
      <c r="FK265" s="127"/>
      <c r="FL265" s="127"/>
      <c r="FM265" s="127"/>
      <c r="FN265" s="127"/>
      <c r="FO265" s="127"/>
      <c r="FP265" s="127"/>
      <c r="FQ265" s="127"/>
      <c r="FR265" s="127"/>
      <c r="FS265" s="127"/>
      <c r="FT265" s="127"/>
      <c r="FU265" s="127"/>
      <c r="FV265" s="127"/>
      <c r="FW265" s="127"/>
      <c r="FX265" s="127"/>
      <c r="FY265" s="127"/>
      <c r="FZ265" s="127"/>
      <c r="GA265" s="127"/>
      <c r="GB265" s="127"/>
      <c r="GC265" s="127"/>
      <c r="GD265" s="127"/>
      <c r="GE265" s="127"/>
      <c r="GF265" s="127"/>
      <c r="GG265" s="127"/>
      <c r="GH265" s="127"/>
      <c r="GI265" s="127"/>
      <c r="GJ265" s="127"/>
      <c r="GK265" s="127"/>
      <c r="GL265" s="127"/>
      <c r="GM265" s="127"/>
      <c r="GN265" s="127"/>
      <c r="GO265" s="127"/>
      <c r="GP265" s="127"/>
      <c r="GQ265" s="127"/>
      <c r="GR265" s="127"/>
      <c r="GS265" s="127"/>
      <c r="GT265" s="127"/>
      <c r="GU265" s="127"/>
      <c r="GV265" s="127"/>
      <c r="GW265" s="127"/>
      <c r="GX265" s="127"/>
      <c r="GY265" s="127"/>
      <c r="GZ265" s="127"/>
      <c r="HA265" s="127"/>
      <c r="HB265" s="127"/>
      <c r="HC265" s="127"/>
      <c r="HD265" s="127"/>
      <c r="HE265" s="127"/>
      <c r="HF265" s="127"/>
      <c r="HG265" s="127"/>
      <c r="HH265" s="127"/>
      <c r="HI265" s="127"/>
      <c r="HJ265" s="127"/>
      <c r="HK265" s="127"/>
      <c r="HL265" s="127"/>
      <c r="HM265" s="127"/>
      <c r="HN265" s="127"/>
      <c r="HO265" s="127"/>
      <c r="HP265" s="127"/>
      <c r="HQ265" s="127"/>
      <c r="HR265" s="127"/>
      <c r="HS265" s="127"/>
      <c r="HT265" s="127"/>
      <c r="HU265" s="127"/>
      <c r="HV265" s="127"/>
      <c r="HW265" s="127"/>
      <c r="HX265" s="127"/>
      <c r="HY265" s="127"/>
      <c r="HZ265" s="127"/>
      <c r="IA265" s="127"/>
      <c r="IB265" s="127"/>
      <c r="IC265" s="127"/>
      <c r="ID265" s="127"/>
      <c r="IE265" s="127"/>
      <c r="IF265" s="127"/>
      <c r="IG265" s="127"/>
      <c r="IH265" s="127"/>
      <c r="II265" s="127"/>
      <c r="IJ265" s="127"/>
      <c r="IK265" s="127"/>
      <c r="IL265" s="127"/>
      <c r="IM265" s="127"/>
      <c r="IN265" s="127"/>
      <c r="IO265" s="127"/>
      <c r="IP265" s="127"/>
      <c r="IQ265" s="127"/>
      <c r="IR265" s="127"/>
      <c r="IS265" s="127"/>
      <c r="IT265" s="127"/>
      <c r="IU265" s="127"/>
      <c r="IV265" s="127"/>
      <c r="IW265" s="127"/>
      <c r="IX265" s="127"/>
      <c r="IY265" s="127"/>
      <c r="IZ265" s="127"/>
      <c r="JA265" s="127"/>
      <c r="JB265" s="127"/>
      <c r="JC265" s="127"/>
      <c r="JD265" s="127"/>
      <c r="JE265" s="127"/>
      <c r="JF265" s="127"/>
      <c r="JG265" s="127"/>
      <c r="JH265" s="127"/>
      <c r="JI265" s="127"/>
      <c r="JJ265" s="127"/>
      <c r="JK265" s="127"/>
      <c r="JL265" s="127"/>
      <c r="JM265" s="127"/>
      <c r="JN265" s="127"/>
      <c r="JO265" s="127"/>
      <c r="JP265" s="127"/>
      <c r="JQ265" s="127"/>
      <c r="JR265" s="127"/>
      <c r="JS265" s="127"/>
      <c r="JT265" s="127"/>
      <c r="JU265" s="127"/>
      <c r="JV265" s="127"/>
      <c r="JW265" s="127"/>
      <c r="JX265" s="127"/>
      <c r="JY265" s="127"/>
      <c r="JZ265" s="127"/>
      <c r="KA265" s="127"/>
      <c r="KB265" s="127"/>
      <c r="KC265" s="127"/>
      <c r="KD265" s="127"/>
      <c r="KE265" s="127"/>
      <c r="KF265" s="127"/>
      <c r="KG265" s="127"/>
      <c r="KH265" s="127"/>
      <c r="KI265" s="127"/>
      <c r="KJ265" s="127"/>
      <c r="KK265" s="127"/>
      <c r="KL265" s="127"/>
      <c r="KM265" s="127"/>
      <c r="KN265" s="127"/>
      <c r="KO265" s="127"/>
      <c r="KP265" s="127"/>
      <c r="KQ265" s="127"/>
      <c r="KR265" s="127"/>
      <c r="KS265" s="127"/>
      <c r="KT265" s="127"/>
      <c r="KU265" s="127"/>
      <c r="KV265" s="127"/>
      <c r="KW265" s="127"/>
      <c r="KX265" s="127"/>
      <c r="KY265" s="127"/>
      <c r="KZ265" s="127"/>
      <c r="LA265" s="127"/>
      <c r="LB265" s="127"/>
      <c r="LC265" s="127"/>
      <c r="LD265" s="127"/>
      <c r="LE265" s="127"/>
      <c r="LF265" s="127"/>
      <c r="LG265" s="127"/>
      <c r="LH265" s="127"/>
      <c r="LI265" s="127"/>
      <c r="LJ265" s="127"/>
      <c r="LK265" s="127"/>
      <c r="LL265" s="127"/>
      <c r="LM265" s="127"/>
      <c r="LN265" s="127"/>
      <c r="LO265" s="127"/>
      <c r="LP265" s="127"/>
      <c r="LQ265" s="127"/>
      <c r="LR265" s="127"/>
      <c r="LS265" s="127"/>
      <c r="LT265" s="127"/>
      <c r="LU265" s="127"/>
      <c r="LV265" s="127"/>
      <c r="LW265" s="127"/>
      <c r="LX265" s="127"/>
      <c r="LY265" s="127"/>
      <c r="LZ265" s="127"/>
      <c r="MA265" s="127"/>
      <c r="MB265" s="127"/>
      <c r="MC265" s="127"/>
      <c r="MD265" s="127"/>
      <c r="ME265" s="127"/>
      <c r="MF265" s="127"/>
      <c r="MG265" s="127"/>
      <c r="MH265" s="127"/>
      <c r="MI265" s="127"/>
      <c r="MJ265" s="127"/>
      <c r="MK265" s="127"/>
      <c r="ML265" s="127"/>
      <c r="MM265" s="127"/>
      <c r="MN265" s="127"/>
      <c r="MO265" s="127"/>
      <c r="MP265" s="127"/>
      <c r="MQ265" s="127"/>
      <c r="MR265" s="127"/>
      <c r="MS265" s="127"/>
      <c r="MT265" s="127"/>
      <c r="MU265" s="127"/>
      <c r="MV265" s="127"/>
      <c r="MW265" s="127"/>
      <c r="MX265" s="127"/>
      <c r="MY265" s="127"/>
      <c r="MZ265" s="127"/>
      <c r="NA265" s="127"/>
      <c r="NB265" s="127"/>
      <c r="NC265" s="127"/>
      <c r="ND265" s="127"/>
      <c r="NE265" s="127"/>
      <c r="NF265" s="127"/>
      <c r="NG265" s="127"/>
      <c r="NH265" s="127"/>
      <c r="NI265" s="127"/>
      <c r="NJ265" s="127"/>
      <c r="NK265" s="127"/>
      <c r="NL265" s="127"/>
      <c r="NM265" s="127"/>
      <c r="NN265" s="127"/>
      <c r="NO265" s="127"/>
      <c r="NP265" s="127"/>
      <c r="NQ265" s="127"/>
      <c r="NR265" s="127"/>
      <c r="NS265" s="127"/>
      <c r="NT265" s="127"/>
      <c r="NU265" s="127"/>
      <c r="NV265" s="127"/>
      <c r="NW265" s="127"/>
      <c r="NX265" s="127"/>
      <c r="NY265" s="127"/>
      <c r="NZ265" s="127"/>
      <c r="OA265" s="127"/>
      <c r="OB265" s="127"/>
      <c r="OC265" s="127"/>
      <c r="OD265" s="127"/>
      <c r="OE265" s="127"/>
      <c r="OF265" s="127"/>
      <c r="OG265" s="127"/>
      <c r="OH265" s="127"/>
      <c r="OI265" s="127"/>
      <c r="OJ265" s="127"/>
      <c r="OK265" s="127"/>
      <c r="OL265" s="127"/>
      <c r="OM265" s="127"/>
      <c r="ON265" s="127"/>
      <c r="OO265" s="127"/>
      <c r="OP265" s="127"/>
      <c r="OQ265" s="127"/>
      <c r="OR265" s="127"/>
      <c r="OS265" s="127"/>
      <c r="OT265" s="127"/>
      <c r="OU265" s="127"/>
      <c r="OV265" s="127"/>
      <c r="OW265" s="127"/>
      <c r="OX265" s="127"/>
      <c r="OY265" s="127"/>
      <c r="OZ265" s="127"/>
      <c r="PA265" s="127"/>
      <c r="PB265" s="127"/>
      <c r="PC265" s="127"/>
      <c r="PD265" s="127"/>
      <c r="PE265" s="127"/>
      <c r="PF265" s="127"/>
      <c r="PG265" s="127"/>
      <c r="PH265" s="127"/>
      <c r="PI265" s="127"/>
      <c r="PJ265" s="127"/>
      <c r="PK265" s="127"/>
      <c r="PL265" s="127"/>
      <c r="PM265" s="127"/>
      <c r="PN265" s="127"/>
      <c r="PO265" s="127"/>
      <c r="PP265" s="127"/>
      <c r="PQ265" s="127"/>
      <c r="PR265" s="127"/>
      <c r="PS265" s="127"/>
      <c r="PT265" s="127"/>
      <c r="PU265" s="127"/>
      <c r="PV265" s="127"/>
      <c r="PW265" s="127"/>
      <c r="PX265" s="127"/>
      <c r="PY265" s="127"/>
      <c r="PZ265" s="127"/>
      <c r="QA265" s="127"/>
      <c r="QB265" s="127"/>
      <c r="QC265" s="127"/>
      <c r="QD265" s="127"/>
      <c r="QE265" s="127"/>
      <c r="QF265" s="127"/>
      <c r="QG265" s="127"/>
      <c r="QH265" s="127"/>
      <c r="QI265" s="127"/>
      <c r="QJ265" s="127"/>
      <c r="QK265" s="127"/>
      <c r="QL265" s="127"/>
      <c r="QM265" s="127"/>
      <c r="QN265" s="127"/>
      <c r="QO265" s="127"/>
      <c r="QP265" s="127"/>
      <c r="QQ265" s="127"/>
      <c r="QR265" s="127"/>
      <c r="QS265" s="127"/>
      <c r="QT265" s="127"/>
      <c r="QU265" s="127"/>
      <c r="QV265" s="127"/>
      <c r="QW265" s="127"/>
      <c r="QX265" s="127"/>
      <c r="QY265" s="127"/>
      <c r="QZ265" s="127"/>
      <c r="RA265" s="127"/>
      <c r="RB265" s="127"/>
      <c r="RC265" s="127"/>
      <c r="RD265" s="127"/>
      <c r="RE265" s="127"/>
      <c r="RF265" s="127"/>
      <c r="RG265" s="127"/>
      <c r="RH265" s="127"/>
      <c r="RI265" s="127"/>
      <c r="RJ265" s="127"/>
      <c r="RK265" s="127"/>
      <c r="RL265" s="127"/>
      <c r="RM265" s="127"/>
      <c r="RN265" s="127"/>
      <c r="RO265" s="127"/>
      <c r="RP265" s="127"/>
      <c r="RQ265" s="127"/>
      <c r="RR265" s="127"/>
      <c r="RS265" s="127"/>
      <c r="RT265" s="127"/>
      <c r="RU265" s="127"/>
      <c r="RV265" s="127"/>
      <c r="RW265" s="127"/>
      <c r="RX265" s="127"/>
      <c r="RY265" s="127"/>
      <c r="RZ265" s="127"/>
      <c r="SA265" s="127"/>
      <c r="SB265" s="127"/>
      <c r="SC265" s="127"/>
      <c r="SD265" s="127"/>
      <c r="SE265" s="127"/>
      <c r="SF265" s="127"/>
      <c r="SG265" s="127"/>
      <c r="SH265" s="127"/>
      <c r="SI265" s="127"/>
      <c r="SJ265" s="127"/>
      <c r="SK265" s="127"/>
      <c r="SL265" s="127"/>
      <c r="SM265" s="127"/>
      <c r="SN265" s="127"/>
      <c r="SO265" s="127"/>
      <c r="SP265" s="127"/>
      <c r="SQ265" s="127"/>
      <c r="SR265" s="127"/>
      <c r="SS265" s="127"/>
      <c r="ST265" s="127"/>
      <c r="SU265" s="127"/>
      <c r="SV265" s="127"/>
      <c r="SW265" s="127"/>
      <c r="SX265" s="127"/>
      <c r="SY265" s="127"/>
      <c r="SZ265" s="127"/>
      <c r="TA265" s="127"/>
      <c r="TB265" s="127"/>
      <c r="TC265" s="127"/>
      <c r="TD265" s="127"/>
      <c r="TE265" s="127"/>
      <c r="TF265" s="127"/>
      <c r="TG265" s="127"/>
      <c r="TH265" s="127"/>
      <c r="TI265" s="127"/>
      <c r="TJ265" s="127"/>
      <c r="TK265" s="127"/>
      <c r="TL265" s="127"/>
      <c r="TM265" s="127"/>
      <c r="TN265" s="127"/>
      <c r="TO265" s="127"/>
      <c r="TP265" s="127"/>
      <c r="TQ265" s="127"/>
      <c r="TR265" s="127"/>
      <c r="TS265" s="127"/>
      <c r="TT265" s="127"/>
      <c r="TU265" s="127"/>
      <c r="TV265" s="127"/>
      <c r="TW265" s="127"/>
      <c r="TX265" s="127"/>
      <c r="TY265" s="127"/>
      <c r="TZ265" s="127"/>
      <c r="UA265" s="127"/>
      <c r="UB265" s="127"/>
      <c r="UC265" s="127"/>
      <c r="UD265" s="127"/>
      <c r="UE265" s="127"/>
      <c r="UF265" s="127"/>
      <c r="UG265" s="127"/>
      <c r="UH265" s="127"/>
      <c r="UI265" s="127"/>
      <c r="UJ265" s="127"/>
      <c r="UK265" s="127"/>
      <c r="UL265" s="127"/>
      <c r="UM265" s="127"/>
      <c r="UN265" s="127"/>
      <c r="UO265" s="127"/>
      <c r="UP265" s="127"/>
      <c r="UQ265" s="127"/>
      <c r="UR265" s="127"/>
      <c r="US265" s="127"/>
      <c r="UT265" s="127"/>
      <c r="UU265" s="127"/>
      <c r="UV265" s="127"/>
      <c r="UW265" s="127"/>
      <c r="UX265" s="127"/>
      <c r="UY265" s="127"/>
      <c r="UZ265" s="127"/>
      <c r="VA265" s="127"/>
      <c r="VB265" s="127"/>
      <c r="VC265" s="127"/>
      <c r="VD265" s="127"/>
      <c r="VE265" s="127"/>
      <c r="VF265" s="127"/>
      <c r="VG265" s="127"/>
      <c r="VH265" s="127"/>
      <c r="VI265" s="127"/>
      <c r="VJ265" s="127"/>
      <c r="VK265" s="127"/>
      <c r="VL265" s="127"/>
      <c r="VM265" s="127"/>
      <c r="VN265" s="127"/>
      <c r="VO265" s="127"/>
      <c r="VP265" s="127"/>
      <c r="VQ265" s="127"/>
      <c r="VR265" s="127"/>
      <c r="VS265" s="127"/>
      <c r="VT265" s="127"/>
      <c r="VU265" s="127"/>
      <c r="VV265" s="127"/>
      <c r="VW265" s="127"/>
      <c r="VX265" s="127"/>
      <c r="VY265" s="127"/>
      <c r="VZ265" s="127"/>
      <c r="WA265" s="127"/>
      <c r="WB265" s="127"/>
      <c r="WC265" s="127"/>
      <c r="WD265" s="127"/>
      <c r="WE265" s="127"/>
      <c r="WF265" s="127"/>
      <c r="WG265" s="127"/>
      <c r="WH265" s="127"/>
      <c r="WI265" s="127"/>
      <c r="WJ265" s="127"/>
      <c r="WK265" s="127"/>
      <c r="WL265" s="127"/>
      <c r="WM265" s="127"/>
      <c r="WN265" s="127"/>
      <c r="WO265" s="127"/>
      <c r="WP265" s="127"/>
      <c r="WQ265" s="127"/>
      <c r="WR265" s="127"/>
      <c r="WS265" s="127"/>
      <c r="WT265" s="127"/>
      <c r="WU265" s="127"/>
      <c r="WV265" s="127"/>
      <c r="WW265" s="127"/>
      <c r="WX265" s="127"/>
      <c r="WY265" s="127"/>
      <c r="WZ265" s="127"/>
      <c r="XA265" s="127"/>
      <c r="XB265" s="127"/>
      <c r="XC265" s="127"/>
      <c r="XD265" s="127"/>
      <c r="XE265" s="127"/>
      <c r="XF265" s="127"/>
      <c r="XG265" s="127"/>
      <c r="XH265" s="127"/>
      <c r="XI265" s="127"/>
      <c r="XJ265" s="127"/>
      <c r="XK265" s="127"/>
      <c r="XL265" s="127"/>
      <c r="XM265" s="127"/>
      <c r="XN265" s="127"/>
      <c r="XO265" s="127"/>
      <c r="XP265" s="127"/>
      <c r="XQ265" s="127"/>
      <c r="XR265" s="127"/>
      <c r="XS265" s="127"/>
      <c r="XT265" s="127"/>
      <c r="XU265" s="127"/>
      <c r="XV265" s="127"/>
      <c r="XW265" s="127"/>
      <c r="XX265" s="127"/>
      <c r="XY265" s="127"/>
      <c r="XZ265" s="127"/>
      <c r="YA265" s="127"/>
      <c r="YB265" s="127"/>
      <c r="YC265" s="127"/>
      <c r="YD265" s="127"/>
      <c r="YE265" s="127"/>
      <c r="YF265" s="127"/>
      <c r="YG265" s="127"/>
      <c r="YH265" s="127"/>
      <c r="YI265" s="127"/>
      <c r="YJ265" s="127"/>
      <c r="YK265" s="127"/>
      <c r="YL265" s="127"/>
      <c r="YM265" s="127"/>
      <c r="YN265" s="127"/>
      <c r="YO265" s="127"/>
      <c r="YP265" s="127"/>
      <c r="YQ265" s="127"/>
      <c r="YR265" s="127"/>
      <c r="YS265" s="127"/>
      <c r="YT265" s="127"/>
      <c r="YU265" s="127"/>
      <c r="YV265" s="127"/>
      <c r="YW265" s="127"/>
      <c r="YX265" s="127"/>
      <c r="YY265" s="127"/>
      <c r="YZ265" s="127"/>
      <c r="ZA265" s="127"/>
    </row>
    <row r="266" spans="1:677" customFormat="1">
      <c r="C266" s="122"/>
      <c r="BU266" s="204"/>
    </row>
    <row r="267" spans="1:677" customFormat="1">
      <c r="C267" s="122"/>
      <c r="BU267" s="204"/>
    </row>
    <row r="268" spans="1:677" customFormat="1">
      <c r="C268" s="122"/>
      <c r="BU268" s="204"/>
    </row>
    <row r="269" spans="1:677" customFormat="1">
      <c r="C269" s="122"/>
      <c r="BU269" s="204"/>
    </row>
    <row r="270" spans="1:677" customFormat="1">
      <c r="C270" s="122"/>
      <c r="BU270" s="204"/>
    </row>
    <row r="271" spans="1:677" customFormat="1">
      <c r="C271" s="122"/>
      <c r="BU271" s="204"/>
    </row>
    <row r="272" spans="1:677" customFormat="1">
      <c r="C272" s="122"/>
      <c r="BU272" s="204"/>
    </row>
    <row r="273" spans="3:73" customFormat="1">
      <c r="C273" s="122"/>
      <c r="BU273" s="204"/>
    </row>
    <row r="274" spans="3:73" customFormat="1">
      <c r="C274" s="122"/>
      <c r="BU274" s="204"/>
    </row>
    <row r="275" spans="3:73" customFormat="1">
      <c r="C275" s="122"/>
      <c r="BU275" s="204"/>
    </row>
    <row r="276" spans="3:73" customFormat="1">
      <c r="C276" s="122"/>
      <c r="BU276" s="204"/>
    </row>
    <row r="277" spans="3:73" customFormat="1">
      <c r="C277" s="122"/>
      <c r="BU277" s="204"/>
    </row>
    <row r="278" spans="3:73" customFormat="1">
      <c r="C278" s="122"/>
      <c r="BU278" s="204"/>
    </row>
    <row r="279" spans="3:73" customFormat="1">
      <c r="C279" s="122"/>
      <c r="BU279" s="204"/>
    </row>
    <row r="280" spans="3:73" customFormat="1">
      <c r="C280" s="122"/>
      <c r="BU280" s="204"/>
    </row>
    <row r="281" spans="3:73" customFormat="1">
      <c r="C281" s="122"/>
      <c r="BU281" s="204"/>
    </row>
    <row r="282" spans="3:73" customFormat="1">
      <c r="C282" s="122"/>
      <c r="BU282" s="204"/>
    </row>
    <row r="283" spans="3:73" customFormat="1">
      <c r="C283" s="122"/>
      <c r="BU283" s="204"/>
    </row>
    <row r="284" spans="3:73" customFormat="1">
      <c r="C284" s="122"/>
      <c r="BU284" s="204"/>
    </row>
    <row r="285" spans="3:73" customFormat="1">
      <c r="C285" s="122"/>
    </row>
    <row r="286" spans="3:73" customFormat="1">
      <c r="C286" s="122"/>
    </row>
    <row r="287" spans="3:73" customFormat="1">
      <c r="C287" s="122"/>
      <c r="J287" s="196"/>
      <c r="K287" s="200"/>
    </row>
    <row r="288" spans="3:73" customFormat="1">
      <c r="C288" s="122"/>
      <c r="J288" s="196"/>
      <c r="K288" s="200"/>
    </row>
    <row r="289" spans="3:11" customFormat="1">
      <c r="C289" s="122"/>
      <c r="J289" s="196"/>
      <c r="K289" s="200"/>
    </row>
    <row r="290" spans="3:11" customFormat="1">
      <c r="C290" s="122"/>
      <c r="J290" s="196"/>
      <c r="K290" s="200"/>
    </row>
    <row r="291" spans="3:11" customFormat="1">
      <c r="C291" s="122"/>
      <c r="J291" s="196"/>
      <c r="K291" s="200"/>
    </row>
    <row r="292" spans="3:11" customFormat="1">
      <c r="C292" s="122"/>
      <c r="J292" s="196"/>
      <c r="K292" s="200"/>
    </row>
    <row r="293" spans="3:11" customFormat="1">
      <c r="C293" s="122"/>
      <c r="J293" s="196"/>
      <c r="K293" s="200"/>
    </row>
    <row r="294" spans="3:11" customFormat="1">
      <c r="C294" s="122"/>
      <c r="J294" s="196"/>
      <c r="K294" s="200"/>
    </row>
    <row r="295" spans="3:11" customFormat="1">
      <c r="C295" s="122"/>
      <c r="J295" s="196"/>
      <c r="K295" s="200"/>
    </row>
    <row r="296" spans="3:11" customFormat="1">
      <c r="C296" s="122"/>
      <c r="J296" s="196"/>
      <c r="K296" s="200"/>
    </row>
    <row r="297" spans="3:11" customFormat="1">
      <c r="C297" s="122"/>
      <c r="J297" s="196"/>
      <c r="K297" s="200"/>
    </row>
    <row r="298" spans="3:11" customFormat="1">
      <c r="C298" s="122"/>
      <c r="J298" s="196"/>
      <c r="K298" s="200"/>
    </row>
    <row r="299" spans="3:11" customFormat="1">
      <c r="C299" s="122"/>
      <c r="J299" s="196"/>
      <c r="K299" s="200"/>
    </row>
    <row r="300" spans="3:11" customFormat="1">
      <c r="C300" s="122"/>
      <c r="J300" s="196"/>
      <c r="K300" s="200"/>
    </row>
    <row r="301" spans="3:11" customFormat="1">
      <c r="C301" s="122"/>
      <c r="J301" s="196"/>
      <c r="K301" s="200"/>
    </row>
    <row r="302" spans="3:11" customFormat="1">
      <c r="C302" s="122"/>
      <c r="J302" s="196"/>
      <c r="K302" s="200"/>
    </row>
    <row r="303" spans="3:11" customFormat="1">
      <c r="C303" s="122"/>
      <c r="J303" s="196"/>
      <c r="K303" s="200"/>
    </row>
    <row r="304" spans="3:11" customFormat="1">
      <c r="C304" s="122"/>
      <c r="J304" s="196"/>
      <c r="K304" s="200"/>
    </row>
    <row r="305" spans="3:11" customFormat="1">
      <c r="C305" s="122"/>
      <c r="J305" s="196"/>
      <c r="K305" s="200"/>
    </row>
    <row r="306" spans="3:11" customFormat="1">
      <c r="C306" s="122"/>
      <c r="J306" s="196"/>
      <c r="K306" s="200"/>
    </row>
    <row r="307" spans="3:11" customFormat="1">
      <c r="C307" s="122"/>
      <c r="J307" s="196"/>
      <c r="K307" s="200"/>
    </row>
    <row r="308" spans="3:11" customFormat="1">
      <c r="C308" s="122"/>
      <c r="J308" s="196"/>
      <c r="K308" s="200"/>
    </row>
    <row r="309" spans="3:11" customFormat="1">
      <c r="C309" s="122"/>
      <c r="J309" s="196"/>
      <c r="K309" s="200"/>
    </row>
    <row r="310" spans="3:11" customFormat="1">
      <c r="C310" s="122"/>
      <c r="J310" s="196"/>
      <c r="K310" s="200"/>
    </row>
    <row r="311" spans="3:11" customFormat="1">
      <c r="C311" s="122"/>
      <c r="J311" s="196"/>
      <c r="K311" s="200"/>
    </row>
    <row r="312" spans="3:11" customFormat="1">
      <c r="C312" s="122"/>
      <c r="J312" s="196"/>
      <c r="K312" s="200"/>
    </row>
    <row r="313" spans="3:11" customFormat="1">
      <c r="C313" s="122"/>
      <c r="J313" s="196"/>
      <c r="K313" s="200"/>
    </row>
    <row r="314" spans="3:11" customFormat="1">
      <c r="C314" s="122"/>
      <c r="J314" s="196"/>
      <c r="K314" s="200"/>
    </row>
    <row r="315" spans="3:11" customFormat="1">
      <c r="C315" s="122"/>
      <c r="J315" s="196"/>
      <c r="K315" s="200"/>
    </row>
    <row r="316" spans="3:11" customFormat="1">
      <c r="C316" s="122"/>
      <c r="J316" s="196"/>
      <c r="K316" s="200"/>
    </row>
    <row r="317" spans="3:11" customFormat="1">
      <c r="C317" s="122"/>
      <c r="J317" s="196"/>
      <c r="K317" s="200"/>
    </row>
    <row r="318" spans="3:11" customFormat="1">
      <c r="C318" s="122"/>
      <c r="J318" s="196"/>
      <c r="K318" s="200"/>
    </row>
    <row r="319" spans="3:11" customFormat="1">
      <c r="C319" s="122"/>
      <c r="J319" s="196"/>
      <c r="K319" s="200"/>
    </row>
    <row r="320" spans="3:11" customFormat="1">
      <c r="C320" s="122"/>
      <c r="J320" s="196"/>
      <c r="K320" s="200"/>
    </row>
    <row r="321" spans="3:11" customFormat="1">
      <c r="C321" s="122"/>
      <c r="J321" s="196"/>
      <c r="K321" s="200"/>
    </row>
    <row r="322" spans="3:11" customFormat="1">
      <c r="C322" s="122"/>
      <c r="J322" s="196"/>
      <c r="K322" s="200"/>
    </row>
    <row r="323" spans="3:11" customFormat="1">
      <c r="C323" s="122"/>
      <c r="J323" s="196"/>
      <c r="K323" s="200"/>
    </row>
    <row r="324" spans="3:11" customFormat="1">
      <c r="C324" s="122"/>
      <c r="J324" s="196"/>
      <c r="K324" s="200"/>
    </row>
    <row r="325" spans="3:11" customFormat="1">
      <c r="C325" s="122"/>
      <c r="J325" s="196"/>
      <c r="K325" s="200"/>
    </row>
    <row r="326" spans="3:11" customFormat="1">
      <c r="C326" s="122"/>
      <c r="J326" s="196"/>
      <c r="K326" s="200"/>
    </row>
    <row r="327" spans="3:11" customFormat="1">
      <c r="C327" s="122"/>
      <c r="J327" s="196"/>
      <c r="K327" s="200"/>
    </row>
    <row r="328" spans="3:11" customFormat="1">
      <c r="C328" s="122"/>
      <c r="J328" s="196"/>
      <c r="K328" s="200"/>
    </row>
    <row r="329" spans="3:11" customFormat="1">
      <c r="C329" s="122"/>
      <c r="J329" s="196"/>
      <c r="K329" s="200"/>
    </row>
    <row r="330" spans="3:11" customFormat="1">
      <c r="C330" s="122"/>
      <c r="J330" s="196"/>
      <c r="K330" s="200"/>
    </row>
    <row r="331" spans="3:11" customFormat="1">
      <c r="C331" s="122"/>
      <c r="J331" s="196"/>
      <c r="K331" s="200"/>
    </row>
    <row r="332" spans="3:11" customFormat="1">
      <c r="C332" s="122"/>
      <c r="J332" s="196"/>
      <c r="K332" s="200"/>
    </row>
    <row r="333" spans="3:11" customFormat="1">
      <c r="C333" s="122"/>
      <c r="J333" s="196"/>
      <c r="K333" s="200"/>
    </row>
    <row r="334" spans="3:11" customFormat="1">
      <c r="C334" s="122"/>
      <c r="J334" s="196"/>
      <c r="K334" s="200"/>
    </row>
    <row r="335" spans="3:11" customFormat="1">
      <c r="C335" s="122"/>
      <c r="J335" s="196"/>
      <c r="K335" s="200"/>
    </row>
    <row r="336" spans="3:11" customFormat="1">
      <c r="C336" s="122"/>
      <c r="J336" s="196"/>
      <c r="K336" s="200"/>
    </row>
    <row r="337" spans="3:46" customFormat="1">
      <c r="C337" s="122"/>
      <c r="J337" s="196"/>
      <c r="K337" s="200"/>
    </row>
    <row r="338" spans="3:46" customFormat="1">
      <c r="C338" s="122"/>
      <c r="J338" s="196"/>
      <c r="K338" s="200"/>
    </row>
    <row r="339" spans="3:46" customFormat="1">
      <c r="C339" s="122"/>
      <c r="J339" s="196"/>
      <c r="K339" s="200"/>
    </row>
    <row r="340" spans="3:46" customFormat="1">
      <c r="C340" s="122"/>
      <c r="J340" s="196"/>
      <c r="K340" s="200"/>
    </row>
    <row r="341" spans="3:46" customFormat="1">
      <c r="C341" s="122"/>
      <c r="J341" s="196"/>
      <c r="K341" s="200"/>
    </row>
    <row r="342" spans="3:46" customFormat="1">
      <c r="C342" s="122"/>
      <c r="J342" s="196"/>
      <c r="K342" s="200"/>
    </row>
    <row r="343" spans="3:46" customFormat="1">
      <c r="C343" s="122"/>
      <c r="J343" s="196"/>
      <c r="K343" s="200"/>
    </row>
    <row r="344" spans="3:46" customFormat="1">
      <c r="C344" s="122"/>
      <c r="J344" s="196"/>
      <c r="K344" s="200"/>
    </row>
    <row r="345" spans="3:46" customFormat="1">
      <c r="C345" s="122"/>
      <c r="J345" s="196"/>
      <c r="K345" s="200"/>
    </row>
    <row r="346" spans="3:46" customFormat="1">
      <c r="C346" s="122"/>
      <c r="J346" s="196"/>
      <c r="K346" s="200"/>
    </row>
    <row r="347" spans="3:46" customFormat="1">
      <c r="C347" s="122"/>
      <c r="J347" s="196"/>
      <c r="K347" s="200"/>
    </row>
    <row r="348" spans="3:46" customFormat="1">
      <c r="C348" s="122"/>
      <c r="J348" s="196"/>
      <c r="K348" s="200"/>
    </row>
    <row r="349" spans="3:46" customFormat="1">
      <c r="C349" s="122"/>
      <c r="J349" s="196"/>
      <c r="K349" s="200"/>
      <c r="AT349" s="218"/>
    </row>
  </sheetData>
  <mergeCells count="1">
    <mergeCell ref="B1:E2"/>
  </mergeCells>
  <phoneticPr fontId="5" type="noConversion"/>
  <dataValidations count="1">
    <dataValidation type="list" allowBlank="1" showInputMessage="1" showErrorMessage="1" sqref="AG242 AI241 AK241:AK242 A241:A242 A237 AI237 A262:A263 AM263 A256 AH263:AI263 AJ256 AF241 AD198:AE198 V198 A198 A202 W202 A190 AH190 AI179:AJ179 Z171:AC171 V171:X171 AG171:AH171 A171 A174 A179 X179 AB179 A166 AH166:AL166 A163 AJ153:AM153 O123 A143 O143:T143 Q141:R141 F132:K132 J130 N130:Y130 H114:O114 A130 A132:A134 AA132 W132 Q132:U132 AF132:AG132 AG133 AN99 AB116:AF116 Q109 A116 AN116:AP116 S114:U114 A114 A111:A112 Q101:R101 AP114 AE114:AF114 A108 AJ116 AN94:AR94 AA114 F133:Q133 H130 AV99 AX99 AP99 Q102 AC98 F98:J98 M98:U98 AH116 AG99:AI99 A97:A100 Y97:AA97 AE97:AH97 Q97:R97 N94:Q94 A94 F99:K99 AX97:AZ97 AS98 AW97:AW99 AU94 AX94 AF98 AZ94 AJ98:AK98 T94:V94 AY98 W98:AA98 AK112:AS112 Q119 A126:A127 Q120:R120 Q122 Q74:R74 A73 Q75 Q88:R88 J76:K76 H37 Q76:AL78 A76:A78 Q82:R82 Q65 Q58:Z58 X67:Z67 A24 AT24:AX24 AL24:AR24 AG24:AI24 A35 A37 A39 X39:Z39 AB39:AF39 N40 AE40:AF40 G116:T116 K35:AG35 AD37:AF37 X183 F55:N55 F49:O49 Q59:AL59 AB72 AC71:AL72 AC62:AL63 Y71 Q71:W71 X70 AE70:AF70 A70 O69:R69 Y72:Z72 U72:V72 Q72:R72 AL67 AB67:AI67 A68 AA55:AB55 AH60:AL60 Q60:AE60 AS55:AV55 A57 AO49:AS49 T55 AM55:AQ55 P48:P49 Q54:R55 AU49:AV49 W55 A49 AZ49 Q49:AB49 A55 O52 Q68:R68 AH68 Y55 AI49:AM49 S67:V67 AB58:AE58 Z62:Z63 W62:X63 AF183 A63 AA63:AB63 Y63 T63:V63 AE153:AF153 A153 Z159 AI159 AM159 X159 A159 AF159 AD179 Q62:S63 I76:I77 H77:H78 G24:L24" xr:uid="{00000000-0002-0000-0000-000000000000}">
      <formula1>Föreningar_i_SBSF</formula1>
    </dataValidation>
  </dataValidations>
  <pageMargins left="0.7" right="0.7" top="0.75" bottom="0.75" header="0.3" footer="0.3"/>
  <pageSetup paperSize="9" orientation="portrait" horizontalDpi="4294967293" verticalDpi="4294967293"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L199"/>
  <sheetViews>
    <sheetView zoomScale="73" zoomScaleNormal="73" workbookViewId="0">
      <pane xSplit="5" ySplit="3" topLeftCell="F4" activePane="bottomRight" state="frozen"/>
      <selection pane="topRight" activeCell="F1" sqref="F1"/>
      <selection pane="bottomLeft" activeCell="A4" sqref="A4"/>
      <selection pane="bottomRight" activeCell="F9" sqref="F9"/>
    </sheetView>
  </sheetViews>
  <sheetFormatPr defaultColWidth="8.85546875" defaultRowHeight="12.75" outlineLevelRow="1"/>
  <cols>
    <col min="1" max="1" width="34.140625" style="1" bestFit="1" customWidth="1"/>
    <col min="2" max="2" width="6.42578125" style="1" customWidth="1"/>
    <col min="3" max="3" width="4.5703125" style="62" bestFit="1" customWidth="1"/>
    <col min="4" max="4" width="5" style="1" customWidth="1"/>
    <col min="5" max="5" width="4.85546875" style="1" customWidth="1"/>
    <col min="6" max="10" width="22.42578125" style="1" customWidth="1"/>
    <col min="11" max="13" width="22.42578125" style="1" bestFit="1" customWidth="1"/>
    <col min="14" max="16" width="21.28515625" style="1" bestFit="1" customWidth="1"/>
    <col min="17" max="20" width="19.28515625" style="1" bestFit="1" customWidth="1"/>
    <col min="21" max="23" width="19.42578125" style="1" bestFit="1" customWidth="1"/>
    <col min="24" max="28" width="20.85546875" style="1" bestFit="1" customWidth="1"/>
    <col min="29" max="30" width="19.42578125" style="1" bestFit="1" customWidth="1"/>
    <col min="31" max="32" width="20.85546875" style="1" bestFit="1" customWidth="1"/>
    <col min="33" max="34" width="21.42578125" style="1" bestFit="1" customWidth="1"/>
    <col min="35" max="41" width="19.42578125" style="1" bestFit="1" customWidth="1"/>
    <col min="42" max="42" width="18.5703125" style="1" bestFit="1" customWidth="1"/>
    <col min="43" max="44" width="19.42578125" style="1" bestFit="1" customWidth="1"/>
    <col min="45" max="45" width="19.42578125" style="43" bestFit="1" customWidth="1"/>
    <col min="46" max="50" width="19.42578125" style="1" bestFit="1" customWidth="1"/>
    <col min="51" max="51" width="20.5703125" style="1" customWidth="1"/>
    <col min="52" max="52" width="18.42578125" style="1" bestFit="1" customWidth="1"/>
    <col min="53" max="67" width="19.42578125" style="1" bestFit="1" customWidth="1"/>
    <col min="68" max="72" width="15.7109375" style="1" bestFit="1" customWidth="1"/>
    <col min="73" max="73" width="17.42578125" style="43" bestFit="1" customWidth="1"/>
    <col min="74" max="74" width="16.85546875" customWidth="1"/>
    <col min="155" max="16384" width="8.85546875" style="1"/>
  </cols>
  <sheetData>
    <row r="1" spans="1:198" ht="15.75">
      <c r="B1" s="82" t="s">
        <v>70</v>
      </c>
      <c r="D1" s="2"/>
      <c r="E1" s="2"/>
      <c r="F1" s="2">
        <v>2022</v>
      </c>
      <c r="G1" s="2">
        <v>2022</v>
      </c>
      <c r="H1" s="2">
        <v>2021</v>
      </c>
      <c r="I1" s="2">
        <v>2020</v>
      </c>
      <c r="J1" s="2">
        <v>2019</v>
      </c>
      <c r="K1" s="2">
        <v>2018</v>
      </c>
      <c r="L1" s="2">
        <v>2017</v>
      </c>
      <c r="M1" s="2">
        <v>2016</v>
      </c>
      <c r="N1" s="2">
        <v>2015</v>
      </c>
      <c r="O1" s="2">
        <v>2014</v>
      </c>
      <c r="P1" s="2">
        <v>2013</v>
      </c>
      <c r="Q1" s="2">
        <v>2012</v>
      </c>
      <c r="R1" s="2">
        <v>2011</v>
      </c>
      <c r="S1" s="2">
        <v>2010</v>
      </c>
      <c r="T1" s="2">
        <v>2009</v>
      </c>
      <c r="U1" s="2">
        <v>2008</v>
      </c>
      <c r="V1" s="2">
        <v>2007</v>
      </c>
      <c r="W1" s="2">
        <v>2006</v>
      </c>
      <c r="X1" s="2">
        <v>2005</v>
      </c>
      <c r="Y1" s="2">
        <v>2004</v>
      </c>
      <c r="Z1" s="2">
        <v>2003</v>
      </c>
      <c r="AA1" s="2">
        <v>2002</v>
      </c>
      <c r="AB1" s="2">
        <v>2001</v>
      </c>
      <c r="AC1" s="2">
        <v>2000</v>
      </c>
      <c r="AD1" s="2">
        <v>1999</v>
      </c>
      <c r="AE1" s="2">
        <v>1998</v>
      </c>
      <c r="AF1" s="2">
        <v>1997</v>
      </c>
      <c r="AG1" s="2">
        <v>1996</v>
      </c>
      <c r="AH1" s="2">
        <v>1995</v>
      </c>
      <c r="AI1" s="2">
        <v>1994</v>
      </c>
      <c r="AJ1" s="2">
        <v>1993</v>
      </c>
      <c r="AK1" s="2">
        <v>1992</v>
      </c>
      <c r="AL1" s="2">
        <v>1991</v>
      </c>
      <c r="AM1" s="2">
        <v>1990</v>
      </c>
      <c r="AN1" s="2">
        <v>1989</v>
      </c>
      <c r="AO1" s="2">
        <v>1988</v>
      </c>
      <c r="AP1" s="2">
        <v>1987</v>
      </c>
      <c r="AQ1" s="2">
        <v>1986</v>
      </c>
      <c r="AR1" s="2">
        <v>1985</v>
      </c>
      <c r="AS1" s="61">
        <v>1984</v>
      </c>
      <c r="AT1" s="2">
        <v>1983</v>
      </c>
      <c r="AU1" s="2">
        <v>1982</v>
      </c>
      <c r="AV1" s="2">
        <v>1981</v>
      </c>
      <c r="AW1" s="2">
        <v>1980</v>
      </c>
      <c r="AX1" s="2">
        <v>1979</v>
      </c>
      <c r="AY1" s="2">
        <v>1978</v>
      </c>
      <c r="AZ1" s="2">
        <v>1977</v>
      </c>
      <c r="BA1" s="2">
        <v>1976</v>
      </c>
      <c r="BB1" s="2">
        <v>1975</v>
      </c>
      <c r="BC1" s="2">
        <v>1974</v>
      </c>
      <c r="BD1" s="2">
        <v>1973</v>
      </c>
      <c r="BE1" s="2">
        <v>1972</v>
      </c>
      <c r="BF1" s="2">
        <v>1971</v>
      </c>
      <c r="BG1" s="2">
        <v>1970</v>
      </c>
      <c r="BH1" s="2">
        <v>1969</v>
      </c>
      <c r="BI1" s="2">
        <v>1968</v>
      </c>
      <c r="BJ1" s="2">
        <v>1967</v>
      </c>
      <c r="BK1" s="2">
        <v>1966</v>
      </c>
      <c r="BL1" s="2">
        <v>1965</v>
      </c>
      <c r="BM1" s="2">
        <v>1964</v>
      </c>
      <c r="BN1" s="2">
        <v>1963</v>
      </c>
      <c r="BO1" s="2">
        <v>1962</v>
      </c>
      <c r="BP1" s="2">
        <v>1961</v>
      </c>
      <c r="BQ1" s="2">
        <v>1960</v>
      </c>
      <c r="BR1" s="2">
        <v>1959</v>
      </c>
      <c r="BS1" s="2">
        <v>1958</v>
      </c>
      <c r="BT1" s="2">
        <v>1957</v>
      </c>
      <c r="BU1" s="2">
        <v>1956</v>
      </c>
      <c r="BV1" s="131">
        <v>1955</v>
      </c>
    </row>
    <row r="2" spans="1:198" s="53" customFormat="1" ht="29.25" customHeight="1">
      <c r="A2" s="81" t="s">
        <v>11</v>
      </c>
      <c r="B2" s="105">
        <f>COUNTA(B4:B35)</f>
        <v>32</v>
      </c>
      <c r="C2" s="105">
        <f>SUM(C9:C35)</f>
        <v>43</v>
      </c>
      <c r="F2" s="120">
        <f>COUNTA(F4:F37)</f>
        <v>5</v>
      </c>
      <c r="G2" s="120">
        <f>COUNTA(G4:G36)</f>
        <v>7</v>
      </c>
      <c r="H2" s="120">
        <f>COUNTA(H4:H36)</f>
        <v>8</v>
      </c>
      <c r="I2" s="120">
        <f>COUNTA(I4:I35)</f>
        <v>6</v>
      </c>
      <c r="J2" s="120">
        <f>COUNTA(J4:J35)</f>
        <v>6</v>
      </c>
      <c r="K2" s="120">
        <f t="shared" ref="K2:BV2" si="0">COUNTA(K4:K35)</f>
        <v>6</v>
      </c>
      <c r="L2" s="120">
        <f t="shared" si="0"/>
        <v>5</v>
      </c>
      <c r="M2" s="120">
        <f t="shared" si="0"/>
        <v>5</v>
      </c>
      <c r="N2" s="120">
        <f t="shared" si="0"/>
        <v>5</v>
      </c>
      <c r="O2" s="120">
        <f t="shared" si="0"/>
        <v>5</v>
      </c>
      <c r="P2" s="120">
        <f t="shared" si="0"/>
        <v>6</v>
      </c>
      <c r="Q2" s="120">
        <f t="shared" si="0"/>
        <v>5</v>
      </c>
      <c r="R2" s="120">
        <f t="shared" si="0"/>
        <v>5</v>
      </c>
      <c r="S2" s="120">
        <f t="shared" si="0"/>
        <v>6</v>
      </c>
      <c r="T2" s="120">
        <f t="shared" si="0"/>
        <v>8</v>
      </c>
      <c r="U2" s="120">
        <f t="shared" si="0"/>
        <v>6</v>
      </c>
      <c r="V2" s="120">
        <f t="shared" si="0"/>
        <v>7</v>
      </c>
      <c r="W2" s="120">
        <f t="shared" si="0"/>
        <v>8</v>
      </c>
      <c r="X2" s="120">
        <f t="shared" si="0"/>
        <v>8</v>
      </c>
      <c r="Y2" s="120">
        <f t="shared" si="0"/>
        <v>8</v>
      </c>
      <c r="Z2" s="120">
        <f t="shared" si="0"/>
        <v>10</v>
      </c>
      <c r="AA2" s="120">
        <f t="shared" si="0"/>
        <v>5</v>
      </c>
      <c r="AB2" s="120">
        <f t="shared" si="0"/>
        <v>4</v>
      </c>
      <c r="AC2" s="120">
        <f t="shared" si="0"/>
        <v>5</v>
      </c>
      <c r="AD2" s="120">
        <f t="shared" si="0"/>
        <v>6</v>
      </c>
      <c r="AE2" s="120">
        <f t="shared" si="0"/>
        <v>9</v>
      </c>
      <c r="AF2" s="120">
        <f t="shared" si="0"/>
        <v>11</v>
      </c>
      <c r="AG2" s="120">
        <f t="shared" si="0"/>
        <v>11</v>
      </c>
      <c r="AH2" s="120">
        <f t="shared" si="0"/>
        <v>9</v>
      </c>
      <c r="AI2" s="120">
        <f t="shared" si="0"/>
        <v>9</v>
      </c>
      <c r="AJ2" s="120">
        <f t="shared" si="0"/>
        <v>8</v>
      </c>
      <c r="AK2" s="120">
        <f t="shared" si="0"/>
        <v>7</v>
      </c>
      <c r="AL2" s="120">
        <f t="shared" si="0"/>
        <v>7</v>
      </c>
      <c r="AM2" s="120">
        <f t="shared" si="0"/>
        <v>5</v>
      </c>
      <c r="AN2" s="120">
        <f t="shared" si="0"/>
        <v>10</v>
      </c>
      <c r="AO2" s="120">
        <f t="shared" si="0"/>
        <v>5</v>
      </c>
      <c r="AP2" s="120">
        <f t="shared" si="0"/>
        <v>6</v>
      </c>
      <c r="AQ2" s="120">
        <f t="shared" si="0"/>
        <v>6</v>
      </c>
      <c r="AR2" s="120">
        <f t="shared" si="0"/>
        <v>8</v>
      </c>
      <c r="AS2" s="120">
        <f t="shared" si="0"/>
        <v>8</v>
      </c>
      <c r="AT2" s="120">
        <f t="shared" si="0"/>
        <v>6</v>
      </c>
      <c r="AU2" s="120">
        <f t="shared" si="0"/>
        <v>6</v>
      </c>
      <c r="AV2" s="120">
        <f t="shared" si="0"/>
        <v>6</v>
      </c>
      <c r="AW2" s="120">
        <f t="shared" si="0"/>
        <v>6</v>
      </c>
      <c r="AX2" s="120">
        <f t="shared" si="0"/>
        <v>8</v>
      </c>
      <c r="AY2" s="120">
        <f t="shared" si="0"/>
        <v>5</v>
      </c>
      <c r="AZ2" s="120">
        <f t="shared" si="0"/>
        <v>0</v>
      </c>
      <c r="BA2" s="120">
        <f t="shared" si="0"/>
        <v>0</v>
      </c>
      <c r="BB2" s="120">
        <f t="shared" si="0"/>
        <v>0</v>
      </c>
      <c r="BC2" s="120">
        <f t="shared" si="0"/>
        <v>0</v>
      </c>
      <c r="BD2" s="120">
        <f t="shared" si="0"/>
        <v>0</v>
      </c>
      <c r="BE2" s="120">
        <f t="shared" si="0"/>
        <v>0</v>
      </c>
      <c r="BF2" s="120">
        <f t="shared" si="0"/>
        <v>0</v>
      </c>
      <c r="BG2" s="120">
        <f t="shared" si="0"/>
        <v>0</v>
      </c>
      <c r="BH2" s="120">
        <f t="shared" si="0"/>
        <v>0</v>
      </c>
      <c r="BI2" s="120">
        <f t="shared" si="0"/>
        <v>0</v>
      </c>
      <c r="BJ2" s="120">
        <f t="shared" si="0"/>
        <v>0</v>
      </c>
      <c r="BK2" s="120">
        <f t="shared" si="0"/>
        <v>0</v>
      </c>
      <c r="BL2" s="120">
        <f t="shared" si="0"/>
        <v>0</v>
      </c>
      <c r="BM2" s="120">
        <f t="shared" si="0"/>
        <v>0</v>
      </c>
      <c r="BN2" s="120">
        <f t="shared" si="0"/>
        <v>0</v>
      </c>
      <c r="BO2" s="120">
        <f t="shared" si="0"/>
        <v>0</v>
      </c>
      <c r="BP2" s="120">
        <f t="shared" si="0"/>
        <v>0</v>
      </c>
      <c r="BQ2" s="120">
        <f t="shared" si="0"/>
        <v>0</v>
      </c>
      <c r="BR2" s="120">
        <f t="shared" si="0"/>
        <v>0</v>
      </c>
      <c r="BS2" s="120">
        <f t="shared" si="0"/>
        <v>0</v>
      </c>
      <c r="BT2" s="120">
        <f t="shared" si="0"/>
        <v>5</v>
      </c>
      <c r="BU2" s="120">
        <f t="shared" si="0"/>
        <v>5</v>
      </c>
      <c r="BV2" s="120">
        <f t="shared" si="0"/>
        <v>5</v>
      </c>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row>
    <row r="3" spans="1:198" ht="14.25" customHeight="1" outlineLevel="1">
      <c r="A3" s="241" t="s">
        <v>203</v>
      </c>
      <c r="B3" s="241" t="s">
        <v>69</v>
      </c>
      <c r="C3" s="241" t="s">
        <v>55</v>
      </c>
      <c r="D3" s="241" t="s">
        <v>345</v>
      </c>
      <c r="E3" s="241"/>
      <c r="F3" s="241" t="s">
        <v>934</v>
      </c>
      <c r="G3" s="241" t="s">
        <v>934</v>
      </c>
      <c r="H3" s="241" t="s">
        <v>934</v>
      </c>
      <c r="I3" s="241" t="s">
        <v>11</v>
      </c>
      <c r="J3" s="241" t="s">
        <v>11</v>
      </c>
      <c r="K3" s="241" t="s">
        <v>11</v>
      </c>
      <c r="L3" s="241" t="s">
        <v>11</v>
      </c>
      <c r="M3" s="241" t="s">
        <v>11</v>
      </c>
      <c r="N3" s="241" t="s">
        <v>11</v>
      </c>
      <c r="O3" s="241" t="s">
        <v>11</v>
      </c>
      <c r="P3" s="241" t="s">
        <v>11</v>
      </c>
      <c r="Q3" s="241" t="s">
        <v>11</v>
      </c>
      <c r="R3" s="241" t="s">
        <v>11</v>
      </c>
      <c r="S3" s="241" t="s">
        <v>11</v>
      </c>
      <c r="T3" s="241" t="s">
        <v>11</v>
      </c>
      <c r="U3" s="241" t="s">
        <v>11</v>
      </c>
      <c r="V3" s="241" t="s">
        <v>11</v>
      </c>
      <c r="W3" s="241" t="s">
        <v>11</v>
      </c>
      <c r="X3" s="241" t="s">
        <v>983</v>
      </c>
      <c r="Y3" s="241" t="s">
        <v>11</v>
      </c>
      <c r="Z3" s="241" t="s">
        <v>11</v>
      </c>
      <c r="AA3" s="241" t="s">
        <v>11</v>
      </c>
      <c r="AB3" s="241" t="s">
        <v>11</v>
      </c>
      <c r="AC3" s="241" t="s">
        <v>11</v>
      </c>
      <c r="AD3" s="241" t="s">
        <v>41</v>
      </c>
      <c r="AE3" s="241" t="s">
        <v>41</v>
      </c>
      <c r="AF3" s="241" t="s">
        <v>225</v>
      </c>
      <c r="AG3" s="241" t="s">
        <v>237</v>
      </c>
      <c r="AH3" s="241" t="s">
        <v>76</v>
      </c>
      <c r="AI3" s="241" t="s">
        <v>41</v>
      </c>
      <c r="AJ3" s="241" t="s">
        <v>41</v>
      </c>
      <c r="AK3" s="241" t="s">
        <v>376</v>
      </c>
      <c r="AL3" s="241" t="s">
        <v>11</v>
      </c>
      <c r="AM3" s="241" t="s">
        <v>11</v>
      </c>
      <c r="AN3" s="241" t="s">
        <v>88</v>
      </c>
      <c r="AO3" s="241" t="s">
        <v>88</v>
      </c>
      <c r="AP3" s="241" t="s">
        <v>88</v>
      </c>
      <c r="AQ3" s="241" t="s">
        <v>88</v>
      </c>
      <c r="AR3" s="241" t="s">
        <v>88</v>
      </c>
      <c r="AS3" s="241" t="s">
        <v>88</v>
      </c>
      <c r="AT3" s="241" t="s">
        <v>88</v>
      </c>
      <c r="AU3" s="241" t="s">
        <v>88</v>
      </c>
      <c r="AV3" s="241" t="s">
        <v>88</v>
      </c>
      <c r="AW3" s="241" t="s">
        <v>88</v>
      </c>
      <c r="AX3" s="241" t="s">
        <v>889</v>
      </c>
      <c r="AY3" s="241" t="s">
        <v>88</v>
      </c>
      <c r="AZ3" s="127"/>
      <c r="BA3" s="127"/>
      <c r="BB3"/>
      <c r="BC3"/>
      <c r="BD3"/>
      <c r="BE3"/>
      <c r="BF3"/>
      <c r="BG3"/>
      <c r="BH3"/>
      <c r="BI3"/>
      <c r="BJ3"/>
      <c r="BK3"/>
      <c r="BL3"/>
      <c r="BM3"/>
      <c r="BN3"/>
      <c r="BO3"/>
      <c r="BP3"/>
      <c r="BQ3"/>
      <c r="BR3"/>
      <c r="BS3"/>
      <c r="BT3" s="241"/>
      <c r="BU3" s="241"/>
      <c r="BV3" s="241"/>
    </row>
    <row r="4" spans="1:198" ht="14.25" customHeight="1" outlineLevel="1">
      <c r="A4" s="1" t="s">
        <v>43</v>
      </c>
      <c r="B4" s="84">
        <f>D4</f>
        <v>3</v>
      </c>
      <c r="C4" s="83"/>
      <c r="D4" s="43">
        <f>COUNTA(F4:BV4)</f>
        <v>3</v>
      </c>
      <c r="E4" s="50"/>
      <c r="H4" s="46"/>
      <c r="I4" s="130"/>
      <c r="J4" s="130"/>
      <c r="K4" s="130"/>
      <c r="L4" s="130"/>
      <c r="M4" s="130"/>
      <c r="N4" s="34"/>
      <c r="O4" s="129"/>
      <c r="P4" s="34"/>
      <c r="Q4" s="130"/>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129"/>
      <c r="AT4" s="34"/>
      <c r="AU4" s="34"/>
      <c r="AV4" s="34"/>
      <c r="AW4" s="34"/>
      <c r="AX4" s="34"/>
      <c r="AY4" s="34"/>
      <c r="AZ4" s="127"/>
      <c r="BA4" s="127"/>
      <c r="BB4"/>
      <c r="BC4"/>
      <c r="BD4"/>
      <c r="BE4"/>
      <c r="BF4"/>
      <c r="BG4"/>
      <c r="BH4"/>
      <c r="BI4"/>
      <c r="BJ4"/>
      <c r="BK4"/>
      <c r="BL4"/>
      <c r="BM4"/>
      <c r="BN4"/>
      <c r="BO4"/>
      <c r="BP4"/>
      <c r="BQ4"/>
      <c r="BR4"/>
      <c r="BS4"/>
      <c r="BT4" s="31" t="s">
        <v>202</v>
      </c>
      <c r="BU4" s="31" t="s">
        <v>202</v>
      </c>
      <c r="BV4" s="87" t="s">
        <v>202</v>
      </c>
    </row>
    <row r="5" spans="1:198" ht="14.25" customHeight="1" outlineLevel="1">
      <c r="A5" s="1" t="s">
        <v>67</v>
      </c>
      <c r="B5" s="84">
        <f>D5</f>
        <v>3</v>
      </c>
      <c r="C5" s="83"/>
      <c r="D5" s="43">
        <f t="shared" ref="D5:D37" si="1">COUNTA(F5:BV5)</f>
        <v>3</v>
      </c>
      <c r="E5" s="200"/>
      <c r="H5" s="46"/>
      <c r="I5" s="130"/>
      <c r="J5" s="130"/>
      <c r="K5" s="130"/>
      <c r="L5" s="130"/>
      <c r="M5" s="130"/>
      <c r="N5" s="34"/>
      <c r="O5" s="129"/>
      <c r="P5" s="34"/>
      <c r="Q5" s="130"/>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129"/>
      <c r="AT5" s="34"/>
      <c r="AU5" s="34"/>
      <c r="AV5" s="34"/>
      <c r="AW5" s="34"/>
      <c r="AX5" s="34"/>
      <c r="AY5" s="34"/>
      <c r="AZ5" s="127"/>
      <c r="BA5" s="127"/>
      <c r="BB5"/>
      <c r="BC5"/>
      <c r="BD5"/>
      <c r="BE5"/>
      <c r="BF5"/>
      <c r="BG5"/>
      <c r="BH5"/>
      <c r="BI5"/>
      <c r="BJ5"/>
      <c r="BK5"/>
      <c r="BL5"/>
      <c r="BM5"/>
      <c r="BN5"/>
      <c r="BO5"/>
      <c r="BP5"/>
      <c r="BQ5"/>
      <c r="BR5"/>
      <c r="BS5"/>
      <c r="BT5" s="31" t="s">
        <v>153</v>
      </c>
      <c r="BU5" s="31" t="s">
        <v>153</v>
      </c>
      <c r="BV5" s="87" t="s">
        <v>153</v>
      </c>
    </row>
    <row r="6" spans="1:198" ht="14.25" customHeight="1" outlineLevel="1">
      <c r="A6" s="59" t="s">
        <v>44</v>
      </c>
      <c r="B6" s="84">
        <f>D6</f>
        <v>3</v>
      </c>
      <c r="C6" s="83"/>
      <c r="D6" s="43">
        <f t="shared" si="1"/>
        <v>3</v>
      </c>
      <c r="E6" s="200"/>
      <c r="H6" s="46"/>
      <c r="I6" s="130"/>
      <c r="J6" s="130"/>
      <c r="K6" s="130"/>
      <c r="L6" s="130"/>
      <c r="M6" s="130"/>
      <c r="N6" s="34"/>
      <c r="O6" s="129"/>
      <c r="P6" s="34"/>
      <c r="Q6" s="130"/>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129"/>
      <c r="AT6" s="34"/>
      <c r="AU6" s="34"/>
      <c r="AV6" s="34"/>
      <c r="AW6" s="34"/>
      <c r="AX6" s="34"/>
      <c r="AY6" s="34"/>
      <c r="AZ6" s="127"/>
      <c r="BA6" s="127"/>
      <c r="BB6"/>
      <c r="BC6"/>
      <c r="BD6"/>
      <c r="BE6"/>
      <c r="BF6"/>
      <c r="BG6"/>
      <c r="BH6"/>
      <c r="BI6"/>
      <c r="BJ6"/>
      <c r="BK6"/>
      <c r="BL6"/>
      <c r="BM6"/>
      <c r="BN6"/>
      <c r="BO6"/>
      <c r="BP6"/>
      <c r="BQ6"/>
      <c r="BR6"/>
      <c r="BS6"/>
      <c r="BT6" s="59" t="s">
        <v>44</v>
      </c>
      <c r="BU6" s="59" t="s">
        <v>44</v>
      </c>
      <c r="BV6" s="202" t="s">
        <v>44</v>
      </c>
    </row>
    <row r="7" spans="1:198" customFormat="1" ht="14.25" customHeight="1" outlineLevel="1">
      <c r="A7" s="137" t="s">
        <v>248</v>
      </c>
      <c r="B7" s="84">
        <f>D7</f>
        <v>3</v>
      </c>
      <c r="C7" s="83"/>
      <c r="D7" s="43">
        <f t="shared" si="1"/>
        <v>3</v>
      </c>
      <c r="E7" s="200"/>
      <c r="F7" s="1"/>
      <c r="G7" s="1"/>
      <c r="H7" s="46"/>
      <c r="I7" s="130"/>
      <c r="J7" s="130"/>
      <c r="K7" s="130"/>
      <c r="L7" s="130"/>
      <c r="M7" s="130"/>
      <c r="N7" s="34"/>
      <c r="O7" s="129"/>
      <c r="P7" s="34"/>
      <c r="Q7" s="130"/>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129"/>
      <c r="AT7" s="34"/>
      <c r="AU7" s="34"/>
      <c r="AV7" s="34"/>
      <c r="AW7" s="34"/>
      <c r="AX7" s="34"/>
      <c r="AY7" s="34"/>
      <c r="AZ7" s="127"/>
      <c r="BA7" s="127"/>
      <c r="BT7" s="137" t="s">
        <v>248</v>
      </c>
      <c r="BU7" s="137" t="s">
        <v>248</v>
      </c>
      <c r="BV7" s="203" t="s">
        <v>248</v>
      </c>
      <c r="EY7" s="1"/>
    </row>
    <row r="8" spans="1:198" customFormat="1" ht="14.25" customHeight="1" outlineLevel="1" thickBot="1">
      <c r="A8" s="279" t="s">
        <v>249</v>
      </c>
      <c r="B8" s="84">
        <f>D8</f>
        <v>3</v>
      </c>
      <c r="C8" s="83"/>
      <c r="D8" s="43">
        <f t="shared" si="1"/>
        <v>3</v>
      </c>
      <c r="E8" s="200"/>
      <c r="F8" s="1"/>
      <c r="G8" s="1"/>
      <c r="H8" s="46"/>
      <c r="I8" s="130"/>
      <c r="J8" s="130"/>
      <c r="K8" s="130"/>
      <c r="L8" s="130"/>
      <c r="M8" s="130"/>
      <c r="N8" s="34"/>
      <c r="O8" s="129"/>
      <c r="P8" s="37"/>
      <c r="Q8" s="130"/>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129"/>
      <c r="AT8" s="34"/>
      <c r="AU8" s="34"/>
      <c r="AV8" s="34"/>
      <c r="AW8" s="34"/>
      <c r="AX8" s="34"/>
      <c r="AY8" s="34"/>
      <c r="AZ8" s="127"/>
      <c r="BA8" s="127"/>
      <c r="BT8" s="279" t="s">
        <v>249</v>
      </c>
      <c r="BU8" s="279" t="s">
        <v>249</v>
      </c>
      <c r="BV8" s="279" t="s">
        <v>249</v>
      </c>
      <c r="EY8" s="1"/>
    </row>
    <row r="9" spans="1:198" customFormat="1" ht="14.25" outlineLevel="1" thickTop="1" thickBot="1">
      <c r="A9" s="230" t="s">
        <v>938</v>
      </c>
      <c r="B9" s="197">
        <f>D9+D45</f>
        <v>54</v>
      </c>
      <c r="C9" s="79">
        <v>11</v>
      </c>
      <c r="D9" s="79">
        <f t="shared" si="1"/>
        <v>42</v>
      </c>
      <c r="E9" s="200"/>
      <c r="F9" s="1"/>
      <c r="G9" s="227" t="s">
        <v>419</v>
      </c>
      <c r="H9" s="465" t="s">
        <v>419</v>
      </c>
      <c r="I9" s="465" t="s">
        <v>419</v>
      </c>
      <c r="J9" s="229" t="s">
        <v>419</v>
      </c>
      <c r="K9" s="227" t="s">
        <v>419</v>
      </c>
      <c r="L9" s="229" t="s">
        <v>419</v>
      </c>
      <c r="M9" s="229" t="s">
        <v>419</v>
      </c>
      <c r="N9" s="228" t="s">
        <v>419</v>
      </c>
      <c r="O9" s="227" t="s">
        <v>419</v>
      </c>
      <c r="P9" s="229" t="s">
        <v>419</v>
      </c>
      <c r="Q9" s="231" t="s">
        <v>419</v>
      </c>
      <c r="R9" s="228" t="s">
        <v>419</v>
      </c>
      <c r="S9" s="228" t="s">
        <v>419</v>
      </c>
      <c r="T9" s="228" t="s">
        <v>419</v>
      </c>
      <c r="U9" s="1"/>
      <c r="V9" s="228" t="s">
        <v>419</v>
      </c>
      <c r="W9" s="228" t="s">
        <v>419</v>
      </c>
      <c r="X9" s="1"/>
      <c r="Y9" s="231" t="s">
        <v>419</v>
      </c>
      <c r="Z9" s="231" t="s">
        <v>419</v>
      </c>
      <c r="AA9" s="231" t="s">
        <v>419</v>
      </c>
      <c r="AB9" s="231" t="s">
        <v>419</v>
      </c>
      <c r="AC9" s="231" t="s">
        <v>419</v>
      </c>
      <c r="AD9" s="1"/>
      <c r="AE9" s="228" t="s">
        <v>419</v>
      </c>
      <c r="AF9" s="228" t="s">
        <v>419</v>
      </c>
      <c r="AG9" s="228" t="s">
        <v>419</v>
      </c>
      <c r="AH9" s="228" t="s">
        <v>419</v>
      </c>
      <c r="AI9" s="229" t="s">
        <v>419</v>
      </c>
      <c r="AJ9" s="229" t="s">
        <v>419</v>
      </c>
      <c r="AK9" s="228" t="s">
        <v>419</v>
      </c>
      <c r="AL9" s="228" t="s">
        <v>419</v>
      </c>
      <c r="AM9" s="228" t="s">
        <v>419</v>
      </c>
      <c r="AN9" s="229" t="s">
        <v>419</v>
      </c>
      <c r="AO9" s="228" t="s">
        <v>419</v>
      </c>
      <c r="AP9" s="229" t="s">
        <v>419</v>
      </c>
      <c r="AQ9" s="229" t="s">
        <v>419</v>
      </c>
      <c r="AR9" s="229" t="s">
        <v>419</v>
      </c>
      <c r="AS9" s="229" t="s">
        <v>419</v>
      </c>
      <c r="AT9" s="231" t="s">
        <v>419</v>
      </c>
      <c r="AU9" s="228" t="s">
        <v>419</v>
      </c>
      <c r="AV9" s="228" t="s">
        <v>419</v>
      </c>
      <c r="AW9" s="228" t="s">
        <v>419</v>
      </c>
      <c r="AX9" s="228" t="s">
        <v>419</v>
      </c>
      <c r="AY9" s="230" t="s">
        <v>419</v>
      </c>
      <c r="AZ9" s="193"/>
      <c r="BT9" s="1"/>
      <c r="BU9" s="1"/>
      <c r="BV9" s="46"/>
      <c r="EY9" s="1"/>
    </row>
    <row r="10" spans="1:198" customFormat="1" ht="14.25" outlineLevel="1" thickTop="1" thickBot="1">
      <c r="A10" s="422" t="s">
        <v>53</v>
      </c>
      <c r="B10" s="84">
        <f>D10</f>
        <v>9</v>
      </c>
      <c r="C10" s="72">
        <v>5</v>
      </c>
      <c r="D10" s="43">
        <f t="shared" si="1"/>
        <v>9</v>
      </c>
      <c r="E10" s="200"/>
      <c r="F10" s="1"/>
      <c r="G10" s="1"/>
      <c r="H10" s="46"/>
      <c r="I10" s="46"/>
      <c r="J10" s="46"/>
      <c r="K10" s="46"/>
      <c r="L10" s="46"/>
      <c r="M10" s="46"/>
      <c r="N10" s="1"/>
      <c r="O10" s="1"/>
      <c r="P10" s="45"/>
      <c r="Q10" s="1"/>
      <c r="R10" s="1"/>
      <c r="S10" s="1"/>
      <c r="T10" s="1"/>
      <c r="U10" s="1"/>
      <c r="V10" s="1"/>
      <c r="W10" s="1"/>
      <c r="X10" s="1"/>
      <c r="Y10" s="1"/>
      <c r="Z10" s="1"/>
      <c r="AA10" s="1"/>
      <c r="AB10" s="1"/>
      <c r="AC10" s="1"/>
      <c r="AD10" s="1"/>
      <c r="AE10" s="1"/>
      <c r="AF10" s="1"/>
      <c r="AG10" s="1"/>
      <c r="AH10" s="1"/>
      <c r="AI10" s="1"/>
      <c r="AJ10" s="1"/>
      <c r="AK10" s="1"/>
      <c r="AL10" s="1"/>
      <c r="AM10" s="1"/>
      <c r="AN10" s="422" t="s">
        <v>201</v>
      </c>
      <c r="AO10" s="1"/>
      <c r="AP10" s="1"/>
      <c r="AQ10" s="1"/>
      <c r="AR10" s="422" t="s">
        <v>201</v>
      </c>
      <c r="AS10" s="422" t="s">
        <v>201</v>
      </c>
      <c r="AT10" s="424" t="s">
        <v>201</v>
      </c>
      <c r="AU10" s="156" t="s">
        <v>901</v>
      </c>
      <c r="AV10" s="108" t="s">
        <v>201</v>
      </c>
      <c r="AW10" s="156" t="s">
        <v>201</v>
      </c>
      <c r="AX10" s="156" t="s">
        <v>201</v>
      </c>
      <c r="AY10" s="156" t="s">
        <v>201</v>
      </c>
      <c r="AZ10" s="193"/>
      <c r="BT10" s="1"/>
      <c r="BU10" s="1"/>
      <c r="BV10" s="46"/>
      <c r="EY10" s="1"/>
    </row>
    <row r="11" spans="1:198" customFormat="1" ht="13.5" outlineLevel="1" thickTop="1">
      <c r="A11" s="403" t="s">
        <v>52</v>
      </c>
      <c r="B11" s="84">
        <f>D11</f>
        <v>6</v>
      </c>
      <c r="C11" s="62"/>
      <c r="D11" s="43">
        <f t="shared" si="1"/>
        <v>6</v>
      </c>
      <c r="E11" s="200"/>
      <c r="F11" s="1"/>
      <c r="G11" s="1"/>
      <c r="H11" s="46"/>
      <c r="I11" s="46"/>
      <c r="J11" s="46"/>
      <c r="K11" s="46"/>
      <c r="L11" s="46"/>
      <c r="M11" s="46"/>
      <c r="N11" s="1"/>
      <c r="O11" s="1"/>
      <c r="P11" s="1"/>
      <c r="Q11" s="1"/>
      <c r="R11" s="1"/>
      <c r="S11" s="1"/>
      <c r="T11" s="1"/>
      <c r="U11" s="1"/>
      <c r="V11" s="1"/>
      <c r="W11" s="1"/>
      <c r="X11" s="1"/>
      <c r="Y11" s="1"/>
      <c r="Z11" s="1"/>
      <c r="AA11" s="1"/>
      <c r="AB11" s="1"/>
      <c r="AC11" s="1"/>
      <c r="AD11" s="1"/>
      <c r="AE11" s="43"/>
      <c r="AF11" s="1"/>
      <c r="AG11" s="46"/>
      <c r="AH11" s="1"/>
      <c r="AI11" s="1"/>
      <c r="AJ11" s="1"/>
      <c r="AK11" s="1"/>
      <c r="AL11" s="1"/>
      <c r="AM11" s="1"/>
      <c r="AN11" s="1"/>
      <c r="AO11" s="1"/>
      <c r="AP11" s="1"/>
      <c r="AQ11" s="1"/>
      <c r="AR11" s="1"/>
      <c r="AS11" s="208"/>
      <c r="AT11" s="403" t="s">
        <v>36</v>
      </c>
      <c r="AU11" s="403" t="s">
        <v>36</v>
      </c>
      <c r="AV11" s="403" t="s">
        <v>36</v>
      </c>
      <c r="AW11" s="403" t="s">
        <v>36</v>
      </c>
      <c r="AX11" s="403" t="s">
        <v>36</v>
      </c>
      <c r="AY11" s="403" t="s">
        <v>36</v>
      </c>
      <c r="AZ11" s="193"/>
      <c r="BT11" s="1"/>
      <c r="BU11" s="1"/>
      <c r="BV11" s="46"/>
      <c r="EY11" s="1"/>
    </row>
    <row r="12" spans="1:198" customFormat="1" ht="13.5" outlineLevel="1" thickBot="1">
      <c r="A12" s="22" t="s">
        <v>172</v>
      </c>
      <c r="B12" s="84">
        <f>D12</f>
        <v>3</v>
      </c>
      <c r="C12" s="62"/>
      <c r="D12" s="43">
        <f t="shared" si="1"/>
        <v>3</v>
      </c>
      <c r="E12" s="200"/>
      <c r="F12" s="1"/>
      <c r="G12" s="1"/>
      <c r="H12" s="46"/>
      <c r="I12" s="46"/>
      <c r="J12" s="46"/>
      <c r="K12" s="46"/>
      <c r="L12" s="46"/>
      <c r="M12" s="46"/>
      <c r="N12" s="1"/>
      <c r="O12" s="1"/>
      <c r="P12" s="1"/>
      <c r="Q12" s="1"/>
      <c r="R12" s="1"/>
      <c r="S12" s="1"/>
      <c r="T12" s="1"/>
      <c r="U12" s="1"/>
      <c r="V12" s="1"/>
      <c r="W12" s="1"/>
      <c r="X12" s="1"/>
      <c r="Y12" s="1"/>
      <c r="Z12" s="1"/>
      <c r="AA12" s="1"/>
      <c r="AB12" s="1"/>
      <c r="AC12" s="1"/>
      <c r="AD12" s="1"/>
      <c r="AE12" s="1"/>
      <c r="AF12" s="45"/>
      <c r="AG12" s="1"/>
      <c r="AH12" s="1"/>
      <c r="AI12" s="1"/>
      <c r="AJ12" s="1"/>
      <c r="AK12" s="1"/>
      <c r="AL12" s="1"/>
      <c r="AM12" s="1"/>
      <c r="AN12" s="22" t="s">
        <v>21</v>
      </c>
      <c r="AO12" s="1"/>
      <c r="AP12" s="1"/>
      <c r="AQ12" s="1"/>
      <c r="AR12" s="1"/>
      <c r="AS12" s="43"/>
      <c r="AT12" s="45"/>
      <c r="AU12" s="43"/>
      <c r="AV12" s="1"/>
      <c r="AW12" s="46"/>
      <c r="AX12" s="22" t="s">
        <v>21</v>
      </c>
      <c r="AY12" s="22" t="s">
        <v>21</v>
      </c>
      <c r="AZ12" s="193"/>
      <c r="BT12" s="1"/>
      <c r="BU12" s="1"/>
      <c r="BV12" s="46"/>
      <c r="EY12" s="1"/>
    </row>
    <row r="13" spans="1:198" customFormat="1" ht="14.25" outlineLevel="1" thickTop="1" thickBot="1">
      <c r="A13" s="3" t="s">
        <v>949</v>
      </c>
      <c r="B13" s="84">
        <f>D13+D49</f>
        <v>20</v>
      </c>
      <c r="C13" s="62">
        <v>1</v>
      </c>
      <c r="D13" s="43">
        <f t="shared" si="1"/>
        <v>17</v>
      </c>
      <c r="E13" s="200"/>
      <c r="F13" s="1"/>
      <c r="G13" s="1"/>
      <c r="H13" s="46"/>
      <c r="I13" s="46"/>
      <c r="J13" s="46"/>
      <c r="K13" s="46"/>
      <c r="L13" s="46"/>
      <c r="M13" s="46"/>
      <c r="N13" s="1"/>
      <c r="O13" s="1"/>
      <c r="P13" s="1"/>
      <c r="Q13" s="1"/>
      <c r="R13" s="1"/>
      <c r="S13" s="1"/>
      <c r="T13" s="1"/>
      <c r="U13" s="1"/>
      <c r="V13" s="1"/>
      <c r="W13" s="1"/>
      <c r="X13" s="32"/>
      <c r="Y13" s="1"/>
      <c r="Z13" s="1"/>
      <c r="AA13" s="1"/>
      <c r="AB13" s="1"/>
      <c r="AC13" s="1"/>
      <c r="AD13" s="1"/>
      <c r="AE13" s="1"/>
      <c r="AF13" s="1"/>
      <c r="AG13" s="1"/>
      <c r="AH13" s="1"/>
      <c r="AI13" s="394" t="s">
        <v>424</v>
      </c>
      <c r="AJ13" s="394" t="s">
        <v>424</v>
      </c>
      <c r="AK13" s="394" t="s">
        <v>424</v>
      </c>
      <c r="AL13" s="394" t="s">
        <v>424</v>
      </c>
      <c r="AM13" s="394" t="s">
        <v>424</v>
      </c>
      <c r="AN13" s="394" t="s">
        <v>424</v>
      </c>
      <c r="AO13" s="394" t="s">
        <v>424</v>
      </c>
      <c r="AP13" s="394" t="s">
        <v>424</v>
      </c>
      <c r="AQ13" s="394" t="s">
        <v>424</v>
      </c>
      <c r="AR13" s="394" t="s">
        <v>424</v>
      </c>
      <c r="AS13" s="394" t="s">
        <v>424</v>
      </c>
      <c r="AT13" s="394" t="s">
        <v>424</v>
      </c>
      <c r="AU13" s="394" t="s">
        <v>424</v>
      </c>
      <c r="AV13" s="429" t="s">
        <v>424</v>
      </c>
      <c r="AW13" s="394" t="s">
        <v>424</v>
      </c>
      <c r="AX13" s="394" t="s">
        <v>424</v>
      </c>
      <c r="AY13" s="394" t="s">
        <v>440</v>
      </c>
      <c r="AZ13" s="193"/>
      <c r="BT13" s="1"/>
      <c r="BU13" s="1"/>
      <c r="BV13" s="46"/>
      <c r="EY13" s="1"/>
    </row>
    <row r="14" spans="1:198" customFormat="1" ht="14.25" outlineLevel="1" thickTop="1" thickBot="1">
      <c r="A14" s="66" t="s">
        <v>0</v>
      </c>
      <c r="B14" s="84">
        <f>D14+D43</f>
        <v>33</v>
      </c>
      <c r="C14" s="62">
        <v>9</v>
      </c>
      <c r="D14" s="43">
        <f t="shared" si="1"/>
        <v>25</v>
      </c>
      <c r="E14" s="200"/>
      <c r="F14" s="1"/>
      <c r="G14" s="1"/>
      <c r="H14" s="46"/>
      <c r="I14" s="46"/>
      <c r="J14" s="46"/>
      <c r="K14" s="46"/>
      <c r="L14" s="46"/>
      <c r="M14" s="46"/>
      <c r="N14" s="1"/>
      <c r="O14" s="1"/>
      <c r="P14" s="1"/>
      <c r="Q14" s="1"/>
      <c r="R14" s="1"/>
      <c r="S14" s="1"/>
      <c r="T14" s="1"/>
      <c r="U14" s="194"/>
      <c r="V14" s="7" t="s">
        <v>151</v>
      </c>
      <c r="W14" s="7" t="s">
        <v>151</v>
      </c>
      <c r="X14" s="7" t="s">
        <v>151</v>
      </c>
      <c r="Y14" s="1"/>
      <c r="Z14" s="42" t="s">
        <v>151</v>
      </c>
      <c r="AA14" s="159" t="s">
        <v>106</v>
      </c>
      <c r="AB14" s="159" t="s">
        <v>106</v>
      </c>
      <c r="AC14" s="159" t="s">
        <v>106</v>
      </c>
      <c r="AD14" s="66" t="s">
        <v>106</v>
      </c>
      <c r="AE14" s="159" t="s">
        <v>106</v>
      </c>
      <c r="AF14" s="66" t="s">
        <v>106</v>
      </c>
      <c r="AG14" s="159" t="s">
        <v>106</v>
      </c>
      <c r="AH14" s="159" t="s">
        <v>106</v>
      </c>
      <c r="AI14" s="66" t="s">
        <v>106</v>
      </c>
      <c r="AJ14" s="66" t="s">
        <v>106</v>
      </c>
      <c r="AK14" s="159" t="s">
        <v>106</v>
      </c>
      <c r="AL14" s="88" t="s">
        <v>106</v>
      </c>
      <c r="AM14" s="159" t="s">
        <v>106</v>
      </c>
      <c r="AN14" s="88" t="s">
        <v>106</v>
      </c>
      <c r="AO14" s="159" t="s">
        <v>106</v>
      </c>
      <c r="AP14" s="7" t="s">
        <v>106</v>
      </c>
      <c r="AQ14" s="7" t="s">
        <v>106</v>
      </c>
      <c r="AR14" s="7" t="s">
        <v>106</v>
      </c>
      <c r="AS14" s="106" t="s">
        <v>106</v>
      </c>
      <c r="AT14" s="1"/>
      <c r="AU14" s="7" t="s">
        <v>106</v>
      </c>
      <c r="AV14" s="1"/>
      <c r="AW14" s="1"/>
      <c r="AX14" s="7" t="s">
        <v>213</v>
      </c>
      <c r="AY14" s="195"/>
      <c r="BT14" s="1"/>
      <c r="BU14" s="1"/>
      <c r="BV14" s="46"/>
      <c r="EY14" s="1"/>
    </row>
    <row r="15" spans="1:198" customFormat="1" ht="13.5" outlineLevel="1" thickTop="1">
      <c r="A15" s="49" t="s">
        <v>941</v>
      </c>
      <c r="B15" s="84">
        <f>D15+D51</f>
        <v>20</v>
      </c>
      <c r="C15" s="62"/>
      <c r="D15" s="43">
        <f t="shared" si="1"/>
        <v>15</v>
      </c>
      <c r="E15" s="200"/>
      <c r="F15" s="1"/>
      <c r="G15" s="1"/>
      <c r="H15" s="49" t="s">
        <v>19</v>
      </c>
      <c r="I15" s="46"/>
      <c r="J15" s="46"/>
      <c r="K15" s="46"/>
      <c r="L15" s="46"/>
      <c r="M15" s="46"/>
      <c r="N15" s="1"/>
      <c r="O15" s="1"/>
      <c r="P15" s="1"/>
      <c r="Q15" s="1"/>
      <c r="R15" s="1"/>
      <c r="S15" s="1"/>
      <c r="T15" s="1"/>
      <c r="U15" s="1"/>
      <c r="V15" s="1"/>
      <c r="W15" s="1"/>
      <c r="X15" s="1"/>
      <c r="Y15" s="1"/>
      <c r="Z15" s="49" t="s">
        <v>54</v>
      </c>
      <c r="AA15" s="1"/>
      <c r="AB15" s="1"/>
      <c r="AC15" s="1"/>
      <c r="AD15" s="1"/>
      <c r="AE15" s="49" t="s">
        <v>19</v>
      </c>
      <c r="AF15" s="49" t="s">
        <v>19</v>
      </c>
      <c r="AG15" s="49" t="s">
        <v>19</v>
      </c>
      <c r="AH15" s="49" t="s">
        <v>19</v>
      </c>
      <c r="AI15" s="49" t="s">
        <v>19</v>
      </c>
      <c r="AJ15" s="49" t="s">
        <v>19</v>
      </c>
      <c r="AK15" s="49" t="s">
        <v>19</v>
      </c>
      <c r="AL15" s="49" t="s">
        <v>19</v>
      </c>
      <c r="AM15" s="45"/>
      <c r="AN15" s="49" t="s">
        <v>19</v>
      </c>
      <c r="AO15" s="1"/>
      <c r="AP15" s="1"/>
      <c r="AQ15" s="1"/>
      <c r="AR15" s="49" t="s">
        <v>19</v>
      </c>
      <c r="AS15" s="43"/>
      <c r="AT15" s="1"/>
      <c r="AU15" s="1"/>
      <c r="AV15" s="49" t="s">
        <v>19</v>
      </c>
      <c r="AW15" s="49" t="s">
        <v>19</v>
      </c>
      <c r="AX15" s="49" t="s">
        <v>19</v>
      </c>
      <c r="AY15" s="199"/>
      <c r="BT15" s="1"/>
      <c r="BU15" s="1"/>
      <c r="BV15" s="46"/>
      <c r="EY15" s="1"/>
    </row>
    <row r="16" spans="1:198" customFormat="1" ht="12.75" customHeight="1" outlineLevel="1" thickBot="1">
      <c r="A16" s="364" t="s">
        <v>49</v>
      </c>
      <c r="B16" s="84">
        <f>D16+D46</f>
        <v>9</v>
      </c>
      <c r="C16" s="62"/>
      <c r="D16" s="43">
        <f t="shared" si="1"/>
        <v>4</v>
      </c>
      <c r="E16" s="200"/>
      <c r="F16" s="1"/>
      <c r="G16" s="1"/>
      <c r="H16" s="46"/>
      <c r="I16" s="46"/>
      <c r="J16" s="46"/>
      <c r="K16" s="46"/>
      <c r="L16" s="46"/>
      <c r="M16" s="46"/>
      <c r="N16" s="2"/>
      <c r="O16" s="1"/>
      <c r="P16" s="1"/>
      <c r="Q16" s="1"/>
      <c r="R16" s="1"/>
      <c r="S16" s="1"/>
      <c r="T16" s="1"/>
      <c r="U16" s="1"/>
      <c r="V16" s="1"/>
      <c r="W16" s="1"/>
      <c r="X16" s="44"/>
      <c r="Y16" s="1"/>
      <c r="Z16" s="1"/>
      <c r="AA16" s="1"/>
      <c r="AB16" s="1"/>
      <c r="AC16" s="1"/>
      <c r="AD16" s="1"/>
      <c r="AE16" s="1"/>
      <c r="AF16" s="1"/>
      <c r="AG16" s="1"/>
      <c r="AH16" s="1"/>
      <c r="AI16" s="1"/>
      <c r="AJ16" s="1"/>
      <c r="AK16" s="1"/>
      <c r="AL16" s="1"/>
      <c r="AM16" s="1"/>
      <c r="AN16" s="1"/>
      <c r="AO16" s="1"/>
      <c r="AP16" s="291" t="s">
        <v>27</v>
      </c>
      <c r="AQ16" s="291" t="s">
        <v>27</v>
      </c>
      <c r="AR16" s="1"/>
      <c r="AS16" s="43"/>
      <c r="AT16" s="31"/>
      <c r="AU16" s="1"/>
      <c r="AV16" s="1"/>
      <c r="AW16" s="364" t="s">
        <v>27</v>
      </c>
      <c r="AX16" s="364" t="s">
        <v>27</v>
      </c>
      <c r="AY16" s="1"/>
      <c r="BT16" s="1"/>
      <c r="BU16" s="1"/>
      <c r="BV16" s="46"/>
      <c r="EY16" s="1"/>
    </row>
    <row r="17" spans="1:155" customFormat="1" ht="14.25" outlineLevel="1" thickTop="1" thickBot="1">
      <c r="A17" s="41" t="s">
        <v>60</v>
      </c>
      <c r="B17" s="84">
        <f>D17</f>
        <v>20</v>
      </c>
      <c r="C17" s="62">
        <v>4</v>
      </c>
      <c r="D17" s="43">
        <f t="shared" si="1"/>
        <v>20</v>
      </c>
      <c r="E17" s="200"/>
      <c r="F17" s="1"/>
      <c r="G17" s="1"/>
      <c r="H17" s="46"/>
      <c r="I17" s="46"/>
      <c r="J17" s="46"/>
      <c r="K17" s="46"/>
      <c r="L17" s="46"/>
      <c r="M17" s="46"/>
      <c r="N17" s="1"/>
      <c r="O17" s="1"/>
      <c r="P17" s="1"/>
      <c r="Q17" s="1"/>
      <c r="R17" s="1"/>
      <c r="S17" s="1"/>
      <c r="T17" s="1"/>
      <c r="U17" s="1"/>
      <c r="V17" s="194"/>
      <c r="W17" s="41" t="s">
        <v>247</v>
      </c>
      <c r="X17" s="160" t="s">
        <v>247</v>
      </c>
      <c r="Y17" s="160" t="s">
        <v>247</v>
      </c>
      <c r="Z17" s="160" t="s">
        <v>247</v>
      </c>
      <c r="AA17" s="41" t="s">
        <v>247</v>
      </c>
      <c r="AB17" s="41" t="s">
        <v>247</v>
      </c>
      <c r="AC17" s="41" t="s">
        <v>247</v>
      </c>
      <c r="AD17" s="160" t="s">
        <v>247</v>
      </c>
      <c r="AE17" s="41" t="s">
        <v>247</v>
      </c>
      <c r="AF17" s="41" t="s">
        <v>247</v>
      </c>
      <c r="AG17" s="41" t="s">
        <v>247</v>
      </c>
      <c r="AH17" s="41" t="s">
        <v>247</v>
      </c>
      <c r="AI17" s="41" t="s">
        <v>18</v>
      </c>
      <c r="AJ17" s="41" t="s">
        <v>18</v>
      </c>
      <c r="AK17" s="41" t="s">
        <v>18</v>
      </c>
      <c r="AL17" s="41" t="s">
        <v>18</v>
      </c>
      <c r="AM17" s="1"/>
      <c r="AN17" s="1"/>
      <c r="AO17" s="44"/>
      <c r="AP17" s="1"/>
      <c r="AQ17" s="1"/>
      <c r="AR17" s="1"/>
      <c r="AS17" s="41" t="s">
        <v>18</v>
      </c>
      <c r="AT17" s="41" t="s">
        <v>18</v>
      </c>
      <c r="AU17" s="41" t="s">
        <v>18</v>
      </c>
      <c r="AV17" s="41" t="s">
        <v>18</v>
      </c>
      <c r="AW17" s="199"/>
      <c r="AX17" s="1"/>
      <c r="AY17" s="1"/>
      <c r="BT17" s="1"/>
      <c r="BU17" s="1"/>
      <c r="BV17" s="46"/>
      <c r="EY17" s="1"/>
    </row>
    <row r="18" spans="1:155" customFormat="1" ht="13.5" outlineLevel="1" thickTop="1">
      <c r="A18" s="232" t="s">
        <v>942</v>
      </c>
      <c r="B18" s="198">
        <f>D18+D52</f>
        <v>35</v>
      </c>
      <c r="C18" s="62"/>
      <c r="D18" s="43">
        <f t="shared" si="1"/>
        <v>32</v>
      </c>
      <c r="E18" s="200"/>
      <c r="F18" s="232" t="s">
        <v>936</v>
      </c>
      <c r="G18" s="232" t="s">
        <v>936</v>
      </c>
      <c r="H18" s="237" t="s">
        <v>936</v>
      </c>
      <c r="I18" s="232" t="s">
        <v>936</v>
      </c>
      <c r="J18" s="232" t="s">
        <v>936</v>
      </c>
      <c r="K18" s="232" t="s">
        <v>936</v>
      </c>
      <c r="L18" s="46"/>
      <c r="M18" s="46"/>
      <c r="N18" s="1"/>
      <c r="O18" s="1"/>
      <c r="P18" s="232" t="s">
        <v>936</v>
      </c>
      <c r="Q18" s="232" t="s">
        <v>936</v>
      </c>
      <c r="R18" s="232" t="s">
        <v>936</v>
      </c>
      <c r="S18" s="232" t="s">
        <v>936</v>
      </c>
      <c r="T18" s="232" t="s">
        <v>936</v>
      </c>
      <c r="U18" s="232" t="s">
        <v>936</v>
      </c>
      <c r="V18" s="232" t="s">
        <v>936</v>
      </c>
      <c r="W18" s="232" t="s">
        <v>936</v>
      </c>
      <c r="X18" s="232" t="s">
        <v>936</v>
      </c>
      <c r="Y18" s="232" t="s">
        <v>936</v>
      </c>
      <c r="Z18" s="232" t="s">
        <v>936</v>
      </c>
      <c r="AA18" s="1"/>
      <c r="AB18" s="1"/>
      <c r="AC18" s="1"/>
      <c r="AD18" s="1"/>
      <c r="AE18" s="232" t="s">
        <v>90</v>
      </c>
      <c r="AF18" s="1"/>
      <c r="AG18" s="232" t="s">
        <v>90</v>
      </c>
      <c r="AH18" s="232" t="s">
        <v>90</v>
      </c>
      <c r="AI18" s="232" t="s">
        <v>90</v>
      </c>
      <c r="AJ18" s="232" t="s">
        <v>90</v>
      </c>
      <c r="AK18" s="232" t="s">
        <v>90</v>
      </c>
      <c r="AL18" s="232" t="s">
        <v>90</v>
      </c>
      <c r="AM18" s="232" t="s">
        <v>90</v>
      </c>
      <c r="AN18" s="232" t="s">
        <v>90</v>
      </c>
      <c r="AO18" s="232" t="s">
        <v>90</v>
      </c>
      <c r="AP18" s="232" t="s">
        <v>90</v>
      </c>
      <c r="AQ18" s="232" t="s">
        <v>90</v>
      </c>
      <c r="AR18" s="232" t="s">
        <v>90</v>
      </c>
      <c r="AS18" s="234" t="s">
        <v>90</v>
      </c>
      <c r="AT18" s="232" t="s">
        <v>90</v>
      </c>
      <c r="AU18" s="199"/>
      <c r="AV18" s="1"/>
      <c r="AW18" s="1"/>
      <c r="AX18" s="1"/>
      <c r="AY18" s="1"/>
      <c r="BT18" s="1"/>
      <c r="BU18" s="1"/>
      <c r="BV18" s="46"/>
      <c r="EY18" s="1"/>
    </row>
    <row r="19" spans="1:155" customFormat="1" outlineLevel="1">
      <c r="A19" s="397" t="s">
        <v>174</v>
      </c>
      <c r="B19" s="84">
        <f>D19+D48</f>
        <v>5</v>
      </c>
      <c r="C19" s="62"/>
      <c r="D19" s="43">
        <f t="shared" si="1"/>
        <v>2</v>
      </c>
      <c r="E19" s="200"/>
      <c r="F19" s="1"/>
      <c r="G19" s="1"/>
      <c r="H19" s="46"/>
      <c r="I19" s="46"/>
      <c r="J19" s="46"/>
      <c r="K19" s="46"/>
      <c r="L19" s="46"/>
      <c r="M19" s="46"/>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397" t="s">
        <v>96</v>
      </c>
      <c r="AS19" s="397" t="s">
        <v>96</v>
      </c>
      <c r="AT19" s="195"/>
      <c r="AU19" s="43"/>
      <c r="AV19" s="31"/>
      <c r="AW19" s="1"/>
      <c r="AX19" s="1"/>
      <c r="AY19" s="1"/>
      <c r="BT19" s="1"/>
      <c r="BU19" s="1"/>
      <c r="BV19" s="46"/>
      <c r="EY19" s="1"/>
    </row>
    <row r="20" spans="1:155" customFormat="1" outlineLevel="1">
      <c r="A20" s="25" t="s">
        <v>47</v>
      </c>
      <c r="B20" s="84">
        <f>D20+D42</f>
        <v>10</v>
      </c>
      <c r="C20" s="62"/>
      <c r="D20" s="43">
        <f t="shared" si="1"/>
        <v>6</v>
      </c>
      <c r="E20" s="200"/>
      <c r="F20" s="1"/>
      <c r="G20" s="1"/>
      <c r="H20" s="46"/>
      <c r="I20" s="46"/>
      <c r="J20" s="46"/>
      <c r="K20" s="46"/>
      <c r="L20" s="46"/>
      <c r="M20" s="46"/>
      <c r="N20" s="1"/>
      <c r="O20" s="1"/>
      <c r="P20" s="1"/>
      <c r="Q20" s="1"/>
      <c r="R20" s="1"/>
      <c r="S20" s="1"/>
      <c r="T20" s="1"/>
      <c r="U20" s="1"/>
      <c r="V20" s="1"/>
      <c r="W20" s="1"/>
      <c r="X20" s="1"/>
      <c r="Y20" s="1"/>
      <c r="Z20" s="1"/>
      <c r="AA20" s="1"/>
      <c r="AB20" s="1"/>
      <c r="AC20" s="1"/>
      <c r="AD20" s="1"/>
      <c r="AE20" s="1"/>
      <c r="AF20" s="1"/>
      <c r="AG20" s="1"/>
      <c r="AH20" s="1"/>
      <c r="AI20" s="1"/>
      <c r="AJ20" s="1"/>
      <c r="AK20" s="1"/>
      <c r="AL20" s="1"/>
      <c r="AM20" s="194"/>
      <c r="AN20" s="25" t="s">
        <v>23</v>
      </c>
      <c r="AO20" s="25" t="s">
        <v>23</v>
      </c>
      <c r="AP20" s="25" t="s">
        <v>23</v>
      </c>
      <c r="AQ20" s="25" t="s">
        <v>23</v>
      </c>
      <c r="AR20" s="25" t="s">
        <v>23</v>
      </c>
      <c r="AS20" s="207" t="s">
        <v>23</v>
      </c>
      <c r="AT20" s="199"/>
      <c r="AU20" s="1"/>
      <c r="AV20" s="1"/>
      <c r="AW20" s="1"/>
      <c r="AX20" s="1"/>
      <c r="AY20" s="1"/>
      <c r="BT20" s="1"/>
      <c r="BU20" s="1"/>
      <c r="BV20" s="46"/>
      <c r="EY20" s="1"/>
    </row>
    <row r="21" spans="1:155" outlineLevel="1">
      <c r="A21" s="11" t="s">
        <v>940</v>
      </c>
      <c r="B21" s="84">
        <f>D21</f>
        <v>4</v>
      </c>
      <c r="D21" s="43">
        <f t="shared" si="1"/>
        <v>4</v>
      </c>
      <c r="E21" s="122"/>
      <c r="F21" s="62"/>
      <c r="G21" s="62"/>
      <c r="H21" s="73"/>
      <c r="I21" s="73"/>
      <c r="J21" s="62"/>
      <c r="K21" s="62"/>
      <c r="L21" s="62"/>
      <c r="M21" s="62"/>
      <c r="AE21" s="194"/>
      <c r="AF21" s="100" t="s">
        <v>79</v>
      </c>
      <c r="AG21" s="11" t="s">
        <v>79</v>
      </c>
      <c r="AH21" s="11" t="s">
        <v>79</v>
      </c>
      <c r="AN21" s="396" t="s">
        <v>79</v>
      </c>
      <c r="AR21" s="45"/>
      <c r="AS21" s="396"/>
      <c r="AT21" s="396"/>
      <c r="AU21" s="396"/>
      <c r="AV21" s="396"/>
      <c r="AW21" s="195"/>
      <c r="AZ21"/>
      <c r="BA21"/>
      <c r="BB21"/>
      <c r="BC21"/>
      <c r="BD21"/>
      <c r="BE21"/>
      <c r="BF21"/>
      <c r="BG21"/>
      <c r="BH21"/>
      <c r="BI21"/>
      <c r="BJ21"/>
      <c r="BK21"/>
      <c r="BL21"/>
      <c r="BM21"/>
      <c r="BN21"/>
      <c r="BO21"/>
      <c r="BP21"/>
      <c r="BQ21"/>
      <c r="BR21"/>
      <c r="BS21"/>
      <c r="BU21" s="1"/>
      <c r="BV21" s="1"/>
    </row>
    <row r="22" spans="1:155" customFormat="1" ht="12.75" customHeight="1" outlineLevel="1" thickBot="1">
      <c r="A22" s="276" t="s">
        <v>57</v>
      </c>
      <c r="B22" s="84">
        <f>D22</f>
        <v>1</v>
      </c>
      <c r="C22" s="62"/>
      <c r="D22" s="43">
        <f t="shared" si="1"/>
        <v>1</v>
      </c>
      <c r="E22" s="200"/>
      <c r="F22" s="1"/>
      <c r="G22" s="1"/>
      <c r="H22" s="46"/>
      <c r="I22" s="46"/>
      <c r="J22" s="46"/>
      <c r="K22" s="46"/>
      <c r="L22" s="46"/>
      <c r="M22" s="46"/>
      <c r="N22" s="2"/>
      <c r="O22" s="1"/>
      <c r="P22" s="1"/>
      <c r="Q22" s="1"/>
      <c r="R22" s="1"/>
      <c r="S22" s="1"/>
      <c r="T22" s="1"/>
      <c r="U22" s="1"/>
      <c r="V22" s="1"/>
      <c r="W22" s="1"/>
      <c r="X22" s="1"/>
      <c r="Y22" s="1"/>
      <c r="Z22" s="1"/>
      <c r="AA22" s="1"/>
      <c r="AB22" s="1"/>
      <c r="AC22" s="1"/>
      <c r="AD22" s="1"/>
      <c r="AE22" s="1"/>
      <c r="AF22" s="1"/>
      <c r="AG22" s="1"/>
      <c r="AH22" s="1"/>
      <c r="AI22" s="1"/>
      <c r="AJ22" s="1"/>
      <c r="AK22" s="1"/>
      <c r="AL22" s="1"/>
      <c r="AM22" s="1"/>
      <c r="AN22" s="276" t="s">
        <v>109</v>
      </c>
      <c r="AO22" s="1"/>
      <c r="AP22" s="1"/>
      <c r="AQ22" s="1"/>
      <c r="AR22" s="1"/>
      <c r="AS22" s="43"/>
      <c r="AT22" s="1"/>
      <c r="AU22" s="1"/>
      <c r="AV22" s="1"/>
      <c r="AW22" s="1"/>
      <c r="AX22" s="1"/>
      <c r="AY22" s="1"/>
      <c r="BT22" s="1"/>
      <c r="BU22" s="1"/>
      <c r="BV22" s="46"/>
      <c r="EY22" s="1"/>
    </row>
    <row r="23" spans="1:155" customFormat="1" ht="14.25" outlineLevel="1" thickTop="1" thickBot="1">
      <c r="A23" s="76" t="s">
        <v>948</v>
      </c>
      <c r="B23" s="84">
        <f>D23+D56</f>
        <v>13</v>
      </c>
      <c r="C23" s="73">
        <v>2</v>
      </c>
      <c r="D23" s="43">
        <f t="shared" si="1"/>
        <v>9</v>
      </c>
      <c r="E23" s="200"/>
      <c r="F23" s="1"/>
      <c r="G23" s="1"/>
      <c r="H23" s="46"/>
      <c r="I23" s="46"/>
      <c r="J23" s="46"/>
      <c r="K23" s="46"/>
      <c r="L23" s="46"/>
      <c r="M23" s="46"/>
      <c r="N23" s="44"/>
      <c r="O23" s="1"/>
      <c r="P23" s="45"/>
      <c r="Q23" s="44"/>
      <c r="R23" s="1"/>
      <c r="S23" s="1"/>
      <c r="T23" s="1"/>
      <c r="U23" s="1"/>
      <c r="V23" s="1"/>
      <c r="W23" s="1"/>
      <c r="X23" s="1"/>
      <c r="Y23" s="1"/>
      <c r="Z23" s="1"/>
      <c r="AA23" s="1"/>
      <c r="AB23" s="1"/>
      <c r="AC23" s="1"/>
      <c r="AD23" s="194"/>
      <c r="AE23" s="76" t="s">
        <v>153</v>
      </c>
      <c r="AF23" s="146" t="s">
        <v>153</v>
      </c>
      <c r="AG23" s="76" t="s">
        <v>153</v>
      </c>
      <c r="AH23" s="76" t="s">
        <v>153</v>
      </c>
      <c r="AI23" s="76" t="s">
        <v>153</v>
      </c>
      <c r="AJ23" s="76" t="s">
        <v>153</v>
      </c>
      <c r="AK23" s="76" t="s">
        <v>153</v>
      </c>
      <c r="AL23" s="146" t="s">
        <v>153</v>
      </c>
      <c r="AM23" s="76" t="s">
        <v>153</v>
      </c>
      <c r="AN23" s="1"/>
      <c r="AO23" s="1"/>
      <c r="AP23" s="1"/>
      <c r="AQ23" s="1"/>
      <c r="AR23" s="1"/>
      <c r="AS23" s="43"/>
      <c r="AT23" s="1"/>
      <c r="AU23" s="1"/>
      <c r="AV23" s="1"/>
      <c r="AW23" s="1"/>
      <c r="AX23" s="1"/>
      <c r="AY23" s="1"/>
      <c r="BT23" s="1"/>
      <c r="BU23" s="1"/>
      <c r="BV23" s="46"/>
      <c r="EY23" s="1"/>
    </row>
    <row r="24" spans="1:155" ht="13.5" outlineLevel="1" thickTop="1">
      <c r="A24" s="57" t="s">
        <v>943</v>
      </c>
      <c r="B24" s="198">
        <f>D24+D50</f>
        <v>31</v>
      </c>
      <c r="D24" s="43">
        <f t="shared" si="1"/>
        <v>27</v>
      </c>
      <c r="E24" s="200"/>
      <c r="F24" s="57" t="s">
        <v>100</v>
      </c>
      <c r="G24" s="57" t="s">
        <v>100</v>
      </c>
      <c r="H24" s="248" t="s">
        <v>100</v>
      </c>
      <c r="I24" s="248" t="s">
        <v>100</v>
      </c>
      <c r="J24" s="248" t="s">
        <v>100</v>
      </c>
      <c r="K24" s="248" t="s">
        <v>100</v>
      </c>
      <c r="L24" s="248" t="s">
        <v>100</v>
      </c>
      <c r="M24" s="248" t="s">
        <v>100</v>
      </c>
      <c r="N24" s="57" t="s">
        <v>100</v>
      </c>
      <c r="O24" s="57" t="s">
        <v>100</v>
      </c>
      <c r="P24" s="57" t="s">
        <v>100</v>
      </c>
      <c r="Q24" s="57" t="s">
        <v>100</v>
      </c>
      <c r="R24" s="57" t="s">
        <v>100</v>
      </c>
      <c r="S24" s="57" t="s">
        <v>100</v>
      </c>
      <c r="T24" s="57" t="s">
        <v>100</v>
      </c>
      <c r="U24" s="57" t="s">
        <v>100</v>
      </c>
      <c r="V24" s="57" t="s">
        <v>100</v>
      </c>
      <c r="W24" s="57" t="s">
        <v>100</v>
      </c>
      <c r="X24" s="57" t="s">
        <v>100</v>
      </c>
      <c r="AC24" s="57" t="s">
        <v>100</v>
      </c>
      <c r="AD24" s="57" t="s">
        <v>100</v>
      </c>
      <c r="AE24" s="57" t="s">
        <v>100</v>
      </c>
      <c r="AF24" s="57" t="s">
        <v>100</v>
      </c>
      <c r="AG24" s="57" t="s">
        <v>100</v>
      </c>
      <c r="AH24" s="57" t="s">
        <v>100</v>
      </c>
      <c r="AI24" s="57" t="s">
        <v>100</v>
      </c>
      <c r="AJ24" s="57" t="s">
        <v>100</v>
      </c>
      <c r="AZ24"/>
      <c r="BA24"/>
      <c r="BB24"/>
      <c r="BC24"/>
      <c r="BD24"/>
      <c r="BE24"/>
      <c r="BF24"/>
      <c r="BG24"/>
      <c r="BH24"/>
      <c r="BI24"/>
      <c r="BJ24"/>
      <c r="BK24"/>
      <c r="BL24"/>
      <c r="BM24"/>
      <c r="BN24"/>
      <c r="BO24"/>
      <c r="BP24"/>
      <c r="BQ24"/>
      <c r="BR24"/>
      <c r="BS24"/>
      <c r="BU24" s="1"/>
      <c r="BV24" s="46"/>
    </row>
    <row r="25" spans="1:155" outlineLevel="1">
      <c r="A25" s="8" t="s">
        <v>178</v>
      </c>
      <c r="B25" s="84">
        <f>D25+D64</f>
        <v>6</v>
      </c>
      <c r="D25" s="43">
        <f t="shared" si="1"/>
        <v>3</v>
      </c>
      <c r="E25" s="200"/>
      <c r="H25" s="46"/>
      <c r="I25" s="46"/>
      <c r="J25" s="46"/>
      <c r="K25" s="46"/>
      <c r="L25" s="46"/>
      <c r="M25" s="46"/>
      <c r="AG25" s="8" t="s">
        <v>439</v>
      </c>
      <c r="AH25" s="8" t="s">
        <v>439</v>
      </c>
      <c r="AI25" s="8" t="s">
        <v>439</v>
      </c>
      <c r="AT25" s="43"/>
      <c r="AU25" s="43"/>
      <c r="AZ25"/>
      <c r="BA25"/>
      <c r="BB25"/>
      <c r="BC25"/>
      <c r="BD25"/>
      <c r="BE25"/>
      <c r="BF25"/>
      <c r="BG25"/>
      <c r="BH25"/>
      <c r="BI25"/>
      <c r="BJ25"/>
      <c r="BK25"/>
      <c r="BL25"/>
      <c r="BM25"/>
      <c r="BN25"/>
      <c r="BO25"/>
      <c r="BP25"/>
      <c r="BQ25"/>
      <c r="BR25"/>
      <c r="BS25"/>
      <c r="BU25" s="1"/>
      <c r="BV25" s="46"/>
    </row>
    <row r="26" spans="1:155" ht="13.5" customHeight="1" outlineLevel="1">
      <c r="A26" s="6" t="s">
        <v>950</v>
      </c>
      <c r="B26" s="84">
        <f>D26+D57</f>
        <v>12</v>
      </c>
      <c r="D26" s="43">
        <f t="shared" si="1"/>
        <v>5</v>
      </c>
      <c r="E26" s="200"/>
      <c r="H26" s="46"/>
      <c r="I26" s="46"/>
      <c r="J26" s="46"/>
      <c r="K26" s="46"/>
      <c r="L26" s="46"/>
      <c r="M26" s="46"/>
      <c r="N26" s="45"/>
      <c r="AC26" s="6" t="s">
        <v>369</v>
      </c>
      <c r="AD26" s="6" t="s">
        <v>369</v>
      </c>
      <c r="AE26" s="6" t="s">
        <v>369</v>
      </c>
      <c r="AF26" s="6" t="s">
        <v>369</v>
      </c>
      <c r="AG26" s="6" t="s">
        <v>369</v>
      </c>
      <c r="AZ26"/>
      <c r="BA26"/>
      <c r="BB26"/>
      <c r="BC26"/>
      <c r="BD26"/>
      <c r="BE26"/>
      <c r="BF26"/>
      <c r="BG26"/>
      <c r="BH26"/>
      <c r="BI26"/>
      <c r="BJ26"/>
      <c r="BK26"/>
      <c r="BL26"/>
      <c r="BM26"/>
      <c r="BN26"/>
      <c r="BO26"/>
      <c r="BP26"/>
      <c r="BQ26"/>
      <c r="BR26"/>
      <c r="BS26"/>
      <c r="BU26" s="1"/>
      <c r="BV26" s="46"/>
    </row>
    <row r="27" spans="1:155" ht="13.5" outlineLevel="1" thickBot="1">
      <c r="A27" s="31" t="s">
        <v>221</v>
      </c>
      <c r="B27" s="84">
        <f>D27+D61</f>
        <v>8</v>
      </c>
      <c r="D27" s="43">
        <f t="shared" si="1"/>
        <v>1</v>
      </c>
      <c r="E27" s="200"/>
      <c r="H27" s="46"/>
      <c r="I27" s="46"/>
      <c r="J27" s="46"/>
      <c r="K27" s="46"/>
      <c r="L27" s="46"/>
      <c r="M27" s="46"/>
      <c r="AG27" s="31" t="s">
        <v>384</v>
      </c>
      <c r="AT27" s="43"/>
      <c r="AU27" s="43"/>
      <c r="AZ27"/>
      <c r="BA27"/>
      <c r="BB27"/>
      <c r="BC27"/>
      <c r="BD27"/>
      <c r="BE27"/>
      <c r="BF27"/>
      <c r="BG27"/>
      <c r="BH27"/>
      <c r="BI27"/>
      <c r="BJ27"/>
      <c r="BK27"/>
      <c r="BL27"/>
      <c r="BM27"/>
      <c r="BN27"/>
      <c r="BO27"/>
      <c r="BP27"/>
      <c r="BQ27"/>
      <c r="BR27"/>
      <c r="BS27"/>
      <c r="BU27" s="1"/>
      <c r="BV27" s="46"/>
    </row>
    <row r="28" spans="1:155" ht="14.25" outlineLevel="1" thickTop="1" thickBot="1">
      <c r="A28" s="40" t="s">
        <v>9</v>
      </c>
      <c r="B28" s="198">
        <f>D28+D60</f>
        <v>29</v>
      </c>
      <c r="C28" s="62">
        <v>9</v>
      </c>
      <c r="D28" s="43">
        <f t="shared" si="1"/>
        <v>25</v>
      </c>
      <c r="E28" s="200"/>
      <c r="G28" s="474" t="s">
        <v>158</v>
      </c>
      <c r="H28" s="247" t="s">
        <v>158</v>
      </c>
      <c r="I28" s="474" t="s">
        <v>158</v>
      </c>
      <c r="J28" s="474" t="s">
        <v>158</v>
      </c>
      <c r="K28" s="144" t="s">
        <v>158</v>
      </c>
      <c r="L28" s="474" t="s">
        <v>158</v>
      </c>
      <c r="M28" s="474" t="s">
        <v>158</v>
      </c>
      <c r="N28" s="144" t="s">
        <v>158</v>
      </c>
      <c r="O28" s="474" t="s">
        <v>158</v>
      </c>
      <c r="P28" s="474" t="s">
        <v>158</v>
      </c>
      <c r="Q28" s="144" t="s">
        <v>158</v>
      </c>
      <c r="R28" s="144" t="s">
        <v>158</v>
      </c>
      <c r="S28" s="144" t="s">
        <v>158</v>
      </c>
      <c r="T28" s="144" t="s">
        <v>158</v>
      </c>
      <c r="U28" s="144" t="s">
        <v>158</v>
      </c>
      <c r="V28" s="144" t="s">
        <v>158</v>
      </c>
      <c r="W28" s="144" t="s">
        <v>158</v>
      </c>
      <c r="X28" s="474" t="s">
        <v>158</v>
      </c>
      <c r="Y28" s="474" t="s">
        <v>158</v>
      </c>
      <c r="Z28" s="474" t="s">
        <v>158</v>
      </c>
      <c r="AA28" s="474" t="s">
        <v>158</v>
      </c>
      <c r="AB28" s="474" t="s">
        <v>158</v>
      </c>
      <c r="AD28" s="30" t="s">
        <v>437</v>
      </c>
      <c r="AE28" s="30" t="s">
        <v>437</v>
      </c>
      <c r="AF28" s="30" t="s">
        <v>437</v>
      </c>
      <c r="AZ28"/>
      <c r="BA28"/>
      <c r="BB28"/>
      <c r="BC28"/>
      <c r="BD28"/>
      <c r="BE28"/>
      <c r="BF28"/>
      <c r="BG28"/>
      <c r="BH28"/>
      <c r="BI28"/>
      <c r="BJ28"/>
      <c r="BK28"/>
      <c r="BL28"/>
      <c r="BM28"/>
      <c r="BN28"/>
      <c r="BO28"/>
      <c r="BP28"/>
      <c r="BQ28"/>
      <c r="BR28"/>
      <c r="BS28"/>
      <c r="BU28" s="1"/>
      <c r="BV28" s="46"/>
    </row>
    <row r="29" spans="1:155" ht="13.5" outlineLevel="1" thickTop="1">
      <c r="A29" s="31" t="s">
        <v>228</v>
      </c>
      <c r="B29" s="84">
        <f>D29+D71</f>
        <v>2</v>
      </c>
      <c r="D29" s="43">
        <f t="shared" si="1"/>
        <v>1</v>
      </c>
      <c r="E29" s="200"/>
      <c r="H29" s="46"/>
      <c r="I29" s="46"/>
      <c r="J29" s="46"/>
      <c r="K29" s="46"/>
      <c r="L29" s="46"/>
      <c r="M29" s="46"/>
      <c r="AE29" s="194"/>
      <c r="AF29" s="31" t="s">
        <v>127</v>
      </c>
      <c r="AS29" s="58"/>
      <c r="AT29" s="43"/>
      <c r="AU29" s="43"/>
      <c r="AV29" s="31"/>
      <c r="AZ29"/>
      <c r="BA29"/>
      <c r="BB29"/>
      <c r="BC29"/>
      <c r="BD29"/>
      <c r="BE29"/>
      <c r="BF29"/>
      <c r="BG29"/>
      <c r="BH29"/>
      <c r="BI29"/>
      <c r="BJ29"/>
      <c r="BK29"/>
      <c r="BL29"/>
      <c r="BM29"/>
      <c r="BN29"/>
      <c r="BO29"/>
      <c r="BP29"/>
      <c r="BQ29"/>
      <c r="BR29"/>
      <c r="BS29"/>
      <c r="BU29" s="1"/>
      <c r="BV29" s="46"/>
    </row>
    <row r="30" spans="1:155" outlineLevel="1">
      <c r="A30" s="67" t="s">
        <v>163</v>
      </c>
      <c r="B30" s="84">
        <f>D30+D66</f>
        <v>6</v>
      </c>
      <c r="D30" s="43">
        <f t="shared" si="1"/>
        <v>1</v>
      </c>
      <c r="E30" s="200"/>
      <c r="F30" s="45"/>
      <c r="G30" s="45"/>
      <c r="H30" s="52"/>
      <c r="I30" s="52"/>
      <c r="J30" s="52"/>
      <c r="K30" s="52"/>
      <c r="L30" s="52"/>
      <c r="M30" s="52"/>
      <c r="N30" s="45"/>
      <c r="O30" s="45"/>
      <c r="AE30" s="194"/>
      <c r="AF30" s="67" t="s">
        <v>438</v>
      </c>
      <c r="AS30" s="58"/>
      <c r="AT30" s="43"/>
      <c r="AU30" s="43"/>
      <c r="AV30" s="31"/>
      <c r="AZ30"/>
      <c r="BA30"/>
      <c r="BB30"/>
      <c r="BC30"/>
      <c r="BD30"/>
      <c r="BE30"/>
      <c r="BF30"/>
      <c r="BG30"/>
      <c r="BH30"/>
      <c r="BI30"/>
      <c r="BJ30"/>
      <c r="BK30"/>
      <c r="BL30"/>
      <c r="BM30"/>
      <c r="BN30"/>
      <c r="BO30"/>
      <c r="BP30"/>
      <c r="BQ30"/>
      <c r="BR30"/>
      <c r="BS30"/>
      <c r="BU30" s="1"/>
      <c r="BV30" s="46"/>
    </row>
    <row r="31" spans="1:155" outlineLevel="1">
      <c r="A31" s="18" t="s">
        <v>951</v>
      </c>
      <c r="B31" s="198">
        <f>D31+D67</f>
        <v>22</v>
      </c>
      <c r="D31" s="43">
        <f t="shared" si="1"/>
        <v>17</v>
      </c>
      <c r="E31" s="200"/>
      <c r="G31" s="39" t="s">
        <v>872</v>
      </c>
      <c r="H31" s="249" t="s">
        <v>872</v>
      </c>
      <c r="I31" s="249" t="s">
        <v>872</v>
      </c>
      <c r="J31" s="249" t="s">
        <v>872</v>
      </c>
      <c r="K31" s="249" t="s">
        <v>1</v>
      </c>
      <c r="L31" s="249" t="s">
        <v>1</v>
      </c>
      <c r="M31" s="249" t="s">
        <v>1</v>
      </c>
      <c r="N31" s="39" t="s">
        <v>1</v>
      </c>
      <c r="O31" s="110" t="s">
        <v>1</v>
      </c>
      <c r="P31" s="18" t="s">
        <v>1</v>
      </c>
      <c r="T31" s="18" t="s">
        <v>1</v>
      </c>
      <c r="U31" s="18" t="s">
        <v>1</v>
      </c>
      <c r="V31" s="18" t="s">
        <v>1</v>
      </c>
      <c r="W31" s="18" t="s">
        <v>1</v>
      </c>
      <c r="X31" s="18" t="s">
        <v>1</v>
      </c>
      <c r="Y31" s="18" t="s">
        <v>1</v>
      </c>
      <c r="Z31" s="18" t="s">
        <v>1</v>
      </c>
      <c r="AZ31"/>
      <c r="BA31"/>
      <c r="BB31"/>
      <c r="BC31"/>
      <c r="BD31"/>
      <c r="BE31"/>
      <c r="BF31"/>
      <c r="BG31"/>
      <c r="BH31"/>
      <c r="BI31"/>
      <c r="BJ31"/>
      <c r="BK31"/>
      <c r="BL31"/>
      <c r="BM31"/>
      <c r="BN31"/>
      <c r="BO31"/>
      <c r="BP31"/>
      <c r="BQ31"/>
      <c r="BR31"/>
      <c r="BS31"/>
      <c r="BU31" s="1"/>
      <c r="BV31" s="46"/>
    </row>
    <row r="32" spans="1:155" outlineLevel="1">
      <c r="A32" s="19" t="s">
        <v>179</v>
      </c>
      <c r="B32" s="84">
        <f>D32+D73</f>
        <v>6</v>
      </c>
      <c r="D32" s="43">
        <f t="shared" si="1"/>
        <v>5</v>
      </c>
      <c r="E32" s="200"/>
      <c r="H32" s="46"/>
      <c r="I32" s="46"/>
      <c r="J32" s="46"/>
      <c r="K32" s="46"/>
      <c r="L32" s="46"/>
      <c r="M32" s="46"/>
      <c r="O32" s="45"/>
      <c r="R32" s="194"/>
      <c r="S32" s="19" t="s">
        <v>2</v>
      </c>
      <c r="T32" s="19" t="s">
        <v>2</v>
      </c>
      <c r="U32" s="19" t="s">
        <v>2</v>
      </c>
      <c r="Y32" s="19" t="s">
        <v>179</v>
      </c>
      <c r="Z32" s="19" t="s">
        <v>179</v>
      </c>
      <c r="AZ32"/>
      <c r="BA32"/>
      <c r="BB32"/>
      <c r="BC32"/>
      <c r="BD32"/>
      <c r="BE32"/>
      <c r="BF32"/>
      <c r="BG32"/>
      <c r="BH32"/>
      <c r="BI32"/>
      <c r="BJ32"/>
      <c r="BK32"/>
      <c r="BL32"/>
      <c r="BM32"/>
      <c r="BN32"/>
      <c r="BO32"/>
      <c r="BP32"/>
      <c r="BQ32"/>
      <c r="BR32"/>
      <c r="BS32"/>
      <c r="BU32" s="1"/>
      <c r="BV32" s="46"/>
    </row>
    <row r="33" spans="1:1052" ht="13.5" outlineLevel="1" thickBot="1">
      <c r="A33" s="17" t="s">
        <v>181</v>
      </c>
      <c r="B33" s="84">
        <f>D33+D72</f>
        <v>4</v>
      </c>
      <c r="D33" s="43">
        <f t="shared" si="1"/>
        <v>3</v>
      </c>
      <c r="E33" s="200"/>
      <c r="H33" s="46"/>
      <c r="I33" s="46"/>
      <c r="J33" s="46"/>
      <c r="K33" s="46"/>
      <c r="L33" s="46"/>
      <c r="M33" s="46"/>
      <c r="O33" s="109"/>
      <c r="R33" s="194"/>
      <c r="S33" s="194"/>
      <c r="T33" s="194"/>
      <c r="U33" s="194"/>
      <c r="X33" s="17" t="s">
        <v>165</v>
      </c>
      <c r="Y33" s="17" t="s">
        <v>165</v>
      </c>
      <c r="Z33" s="17" t="s">
        <v>165</v>
      </c>
      <c r="AZ33"/>
      <c r="BA33"/>
      <c r="BB33"/>
      <c r="BC33"/>
      <c r="BD33"/>
      <c r="BE33"/>
      <c r="BF33"/>
      <c r="BG33"/>
      <c r="BH33"/>
      <c r="BI33"/>
      <c r="BJ33"/>
      <c r="BK33"/>
      <c r="BL33"/>
      <c r="BM33"/>
      <c r="BN33"/>
      <c r="BO33"/>
      <c r="BP33"/>
      <c r="BQ33"/>
      <c r="BR33"/>
      <c r="BS33"/>
      <c r="BU33" s="1"/>
      <c r="BV33" s="46"/>
    </row>
    <row r="34" spans="1:1052" ht="14.25" outlineLevel="1" thickTop="1" thickBot="1">
      <c r="A34" s="226" t="s">
        <v>952</v>
      </c>
      <c r="B34" s="198">
        <f>D34</f>
        <v>23</v>
      </c>
      <c r="C34" s="62">
        <v>2</v>
      </c>
      <c r="D34" s="43">
        <f t="shared" si="1"/>
        <v>23</v>
      </c>
      <c r="E34" s="200"/>
      <c r="F34" s="226" t="s">
        <v>953</v>
      </c>
      <c r="G34" s="226" t="s">
        <v>953</v>
      </c>
      <c r="H34" s="250" t="s">
        <v>953</v>
      </c>
      <c r="I34" s="275" t="s">
        <v>953</v>
      </c>
      <c r="J34" s="250" t="s">
        <v>431</v>
      </c>
      <c r="K34" s="250" t="s">
        <v>431</v>
      </c>
      <c r="L34" s="250" t="s">
        <v>431</v>
      </c>
      <c r="M34" s="250" t="s">
        <v>431</v>
      </c>
      <c r="N34" s="250" t="s">
        <v>431</v>
      </c>
      <c r="O34" s="275" t="s">
        <v>431</v>
      </c>
      <c r="P34" s="250" t="s">
        <v>431</v>
      </c>
      <c r="Q34" s="250" t="s">
        <v>431</v>
      </c>
      <c r="R34" s="250" t="s">
        <v>431</v>
      </c>
      <c r="S34" s="250" t="s">
        <v>431</v>
      </c>
      <c r="T34" s="250" t="s">
        <v>431</v>
      </c>
      <c r="U34" s="250" t="s">
        <v>431</v>
      </c>
      <c r="V34" s="250" t="s">
        <v>431</v>
      </c>
      <c r="W34" s="250" t="s">
        <v>431</v>
      </c>
      <c r="X34" s="250" t="s">
        <v>431</v>
      </c>
      <c r="Y34" s="250" t="s">
        <v>431</v>
      </c>
      <c r="Z34" s="250" t="s">
        <v>431</v>
      </c>
      <c r="AA34" s="250" t="s">
        <v>431</v>
      </c>
      <c r="AD34" s="250" t="s">
        <v>431</v>
      </c>
      <c r="AV34" s="45"/>
      <c r="AZ34"/>
      <c r="BA34"/>
      <c r="BB34"/>
      <c r="BC34"/>
      <c r="BD34"/>
      <c r="BE34"/>
      <c r="BF34"/>
      <c r="BG34"/>
      <c r="BH34"/>
      <c r="BI34"/>
      <c r="BJ34"/>
      <c r="BK34"/>
      <c r="BL34"/>
      <c r="BM34"/>
      <c r="BN34"/>
      <c r="BO34"/>
      <c r="BP34"/>
      <c r="BQ34"/>
      <c r="BR34"/>
      <c r="BS34"/>
      <c r="BU34" s="1"/>
      <c r="BV34" s="46"/>
    </row>
    <row r="35" spans="1:1052" ht="14.25" outlineLevel="1" thickTop="1" thickBot="1">
      <c r="A35" s="10" t="s">
        <v>180</v>
      </c>
      <c r="B35" s="198">
        <f>D35</f>
        <v>1</v>
      </c>
      <c r="D35" s="43">
        <f t="shared" si="1"/>
        <v>1</v>
      </c>
      <c r="E35" s="94"/>
      <c r="F35" s="44"/>
      <c r="G35" s="44"/>
      <c r="H35" s="93"/>
      <c r="I35" s="46"/>
      <c r="J35" s="46"/>
      <c r="K35" s="46"/>
      <c r="L35" s="46"/>
      <c r="M35" s="46"/>
      <c r="O35" s="45"/>
      <c r="T35" s="10" t="s">
        <v>7</v>
      </c>
      <c r="AZ35"/>
      <c r="BA35"/>
      <c r="BB35"/>
      <c r="BC35"/>
      <c r="BD35"/>
      <c r="BE35"/>
      <c r="BF35"/>
      <c r="BG35"/>
      <c r="BH35"/>
      <c r="BI35"/>
      <c r="BJ35"/>
      <c r="BK35"/>
      <c r="BL35"/>
      <c r="BM35"/>
      <c r="BN35"/>
      <c r="BO35"/>
      <c r="BP35"/>
      <c r="BQ35"/>
      <c r="BR35"/>
      <c r="BS35"/>
      <c r="BU35" s="1"/>
      <c r="BV35" s="46"/>
    </row>
    <row r="36" spans="1:1052" ht="14.25" outlineLevel="1" thickTop="1" thickBot="1">
      <c r="A36" s="4" t="s">
        <v>954</v>
      </c>
      <c r="B36" s="84">
        <f>D36+D54</f>
        <v>4</v>
      </c>
      <c r="C36" s="62">
        <v>2</v>
      </c>
      <c r="D36" s="43">
        <f t="shared" si="1"/>
        <v>3</v>
      </c>
      <c r="E36" s="94"/>
      <c r="F36" s="500" t="s">
        <v>935</v>
      </c>
      <c r="G36" s="184" t="s">
        <v>935</v>
      </c>
      <c r="H36" s="184" t="s">
        <v>935</v>
      </c>
      <c r="I36" s="46"/>
      <c r="J36" s="46"/>
      <c r="K36" s="46"/>
      <c r="L36" s="46"/>
      <c r="M36" s="46"/>
      <c r="O36" s="45"/>
      <c r="AX36"/>
      <c r="AY36"/>
      <c r="AZ36"/>
      <c r="BA36"/>
      <c r="BB36"/>
      <c r="BC36"/>
      <c r="BD36"/>
      <c r="BE36"/>
      <c r="BF36"/>
      <c r="BG36"/>
      <c r="BH36"/>
      <c r="BI36"/>
      <c r="BJ36"/>
      <c r="BK36"/>
      <c r="BL36"/>
      <c r="BM36"/>
      <c r="BN36"/>
      <c r="BO36"/>
      <c r="BP36"/>
      <c r="BQ36"/>
      <c r="BR36"/>
      <c r="BS36"/>
      <c r="BT36"/>
      <c r="BU36"/>
    </row>
    <row r="37" spans="1:1052" ht="13.5" outlineLevel="1" thickTop="1">
      <c r="A37" s="48" t="s">
        <v>3</v>
      </c>
      <c r="B37" s="84">
        <f>D37</f>
        <v>1</v>
      </c>
      <c r="D37" s="43">
        <f t="shared" si="1"/>
        <v>1</v>
      </c>
      <c r="E37" s="94"/>
      <c r="F37" s="500" t="s">
        <v>156</v>
      </c>
      <c r="G37" s="46"/>
      <c r="H37" s="46"/>
      <c r="I37" s="46"/>
      <c r="J37" s="46"/>
      <c r="K37" s="46"/>
      <c r="L37" s="46"/>
      <c r="M37" s="46"/>
      <c r="O37" s="45"/>
      <c r="AX37"/>
      <c r="AY37"/>
      <c r="AZ37"/>
      <c r="BA37"/>
      <c r="BB37"/>
      <c r="BC37"/>
      <c r="BD37"/>
      <c r="BE37"/>
      <c r="BF37"/>
      <c r="BG37"/>
      <c r="BH37"/>
      <c r="BI37"/>
      <c r="BJ37"/>
      <c r="BK37"/>
      <c r="BL37"/>
      <c r="BM37"/>
      <c r="BN37"/>
      <c r="BO37"/>
      <c r="BP37"/>
      <c r="BQ37"/>
      <c r="BR37"/>
      <c r="BS37"/>
      <c r="BT37"/>
      <c r="BU37"/>
    </row>
    <row r="38" spans="1:1052" s="53" customFormat="1" ht="29.25" customHeight="1">
      <c r="A38" s="81" t="s">
        <v>104</v>
      </c>
      <c r="B38" s="105">
        <f>COUNTA(B45:B73)</f>
        <v>29</v>
      </c>
      <c r="C38" s="63"/>
      <c r="D38" s="63"/>
      <c r="E38" s="63"/>
      <c r="F38" s="164">
        <f t="shared" ref="F38" si="2">COUNTA(F45:F71)</f>
        <v>0</v>
      </c>
      <c r="G38" s="164">
        <f t="shared" ref="G38:AR38" si="3">COUNTA(G45:G71)</f>
        <v>0</v>
      </c>
      <c r="H38" s="164">
        <f t="shared" si="3"/>
        <v>0</v>
      </c>
      <c r="I38" s="120">
        <f t="shared" si="3"/>
        <v>0</v>
      </c>
      <c r="J38" s="120">
        <f t="shared" si="3"/>
        <v>0</v>
      </c>
      <c r="K38" s="120">
        <f t="shared" si="3"/>
        <v>0</v>
      </c>
      <c r="L38" s="120">
        <f t="shared" si="3"/>
        <v>0</v>
      </c>
      <c r="M38" s="120">
        <f t="shared" si="3"/>
        <v>0</v>
      </c>
      <c r="N38" s="120">
        <f t="shared" si="3"/>
        <v>0</v>
      </c>
      <c r="O38" s="120">
        <f t="shared" si="3"/>
        <v>0</v>
      </c>
      <c r="P38" s="120">
        <f t="shared" si="3"/>
        <v>0</v>
      </c>
      <c r="Q38" s="120">
        <f t="shared" si="3"/>
        <v>0</v>
      </c>
      <c r="R38" s="120">
        <f t="shared" si="3"/>
        <v>0</v>
      </c>
      <c r="S38" s="120">
        <f t="shared" si="3"/>
        <v>0</v>
      </c>
      <c r="T38" s="120">
        <f t="shared" si="3"/>
        <v>0</v>
      </c>
      <c r="U38" s="120">
        <f t="shared" si="3"/>
        <v>0</v>
      </c>
      <c r="V38" s="120">
        <f t="shared" si="3"/>
        <v>0</v>
      </c>
      <c r="W38" s="120">
        <f t="shared" si="3"/>
        <v>0</v>
      </c>
      <c r="X38" s="120">
        <f t="shared" si="3"/>
        <v>0</v>
      </c>
      <c r="Y38" s="120">
        <f t="shared" si="3"/>
        <v>0</v>
      </c>
      <c r="Z38" s="120">
        <f t="shared" si="3"/>
        <v>0</v>
      </c>
      <c r="AA38" s="120">
        <f t="shared" si="3"/>
        <v>3</v>
      </c>
      <c r="AB38" s="120">
        <f t="shared" si="3"/>
        <v>0</v>
      </c>
      <c r="AC38" s="120">
        <f t="shared" si="3"/>
        <v>0</v>
      </c>
      <c r="AD38" s="120">
        <f t="shared" si="3"/>
        <v>6</v>
      </c>
      <c r="AE38" s="120">
        <f t="shared" si="3"/>
        <v>9</v>
      </c>
      <c r="AF38" s="120">
        <f t="shared" si="3"/>
        <v>11</v>
      </c>
      <c r="AG38" s="120">
        <f t="shared" si="3"/>
        <v>12</v>
      </c>
      <c r="AH38" s="120">
        <f t="shared" si="3"/>
        <v>13</v>
      </c>
      <c r="AI38" s="120">
        <f t="shared" si="3"/>
        <v>13</v>
      </c>
      <c r="AJ38" s="120">
        <f t="shared" si="3"/>
        <v>10</v>
      </c>
      <c r="AK38" s="120">
        <f t="shared" si="3"/>
        <v>7</v>
      </c>
      <c r="AL38" s="120">
        <f t="shared" si="3"/>
        <v>3</v>
      </c>
      <c r="AM38" s="120">
        <f t="shared" si="3"/>
        <v>0</v>
      </c>
      <c r="AN38" s="120">
        <f t="shared" si="3"/>
        <v>0</v>
      </c>
      <c r="AO38" s="120">
        <f t="shared" si="3"/>
        <v>0</v>
      </c>
      <c r="AP38" s="120">
        <f t="shared" si="3"/>
        <v>0</v>
      </c>
      <c r="AQ38" s="120">
        <f t="shared" si="3"/>
        <v>0</v>
      </c>
      <c r="AR38" s="120">
        <f t="shared" si="3"/>
        <v>3</v>
      </c>
      <c r="AS38" s="120">
        <f t="shared" ref="AS38:AU38" si="4">COUNTA(AS40:AS71)</f>
        <v>4</v>
      </c>
      <c r="AT38" s="120">
        <f t="shared" si="4"/>
        <v>9</v>
      </c>
      <c r="AU38" s="120">
        <f t="shared" si="4"/>
        <v>8</v>
      </c>
      <c r="AV38" s="120">
        <f>COUNTA(AV40:AV71)</f>
        <v>9</v>
      </c>
      <c r="AW38" s="120">
        <f>COUNTA(AW40:AW71)</f>
        <v>5</v>
      </c>
      <c r="AX38" s="410"/>
      <c r="AY38" s="410"/>
      <c r="AZ38" s="410"/>
      <c r="BA38" s="410"/>
      <c r="BB38" s="410"/>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c r="JL38" s="1"/>
      <c r="JM38" s="1"/>
      <c r="JN38" s="1"/>
      <c r="JO38" s="1"/>
      <c r="JP38" s="1"/>
      <c r="JQ38" s="1"/>
      <c r="JR38" s="1"/>
      <c r="JS38" s="1"/>
      <c r="JT38" s="1"/>
      <c r="JU38" s="1"/>
      <c r="JV38" s="1"/>
      <c r="JW38" s="1"/>
      <c r="JX38" s="1"/>
      <c r="JY38" s="1"/>
      <c r="JZ38" s="1"/>
      <c r="KA38" s="1"/>
      <c r="KB38" s="1"/>
      <c r="KC38" s="1"/>
      <c r="KD38" s="1"/>
      <c r="KE38" s="1"/>
      <c r="KF38" s="1"/>
      <c r="KG38" s="1"/>
      <c r="KH38" s="1"/>
      <c r="KI38" s="1"/>
      <c r="KJ38" s="1"/>
      <c r="KK38" s="1"/>
      <c r="KL38" s="1"/>
      <c r="KM38" s="1"/>
      <c r="KN38" s="1"/>
      <c r="KO38" s="1"/>
      <c r="KP38" s="1"/>
      <c r="KQ38" s="1"/>
      <c r="KR38" s="1"/>
      <c r="KS38" s="1"/>
      <c r="KT38" s="1"/>
      <c r="KU38" s="1"/>
      <c r="KV38" s="1"/>
      <c r="KW38" s="1"/>
      <c r="KX38" s="1"/>
      <c r="KY38" s="1"/>
      <c r="KZ38" s="1"/>
      <c r="LA38" s="1"/>
      <c r="LB38" s="1"/>
      <c r="LC38" s="1"/>
      <c r="LD38" s="1"/>
      <c r="LE38" s="1"/>
      <c r="LF38" s="1"/>
      <c r="LG38" s="1"/>
      <c r="LH38" s="1"/>
      <c r="LI38" s="1"/>
      <c r="LJ38" s="1"/>
      <c r="LK38" s="1"/>
      <c r="LL38" s="1"/>
      <c r="LM38" s="1"/>
      <c r="LN38" s="1"/>
      <c r="LO38" s="1"/>
      <c r="LP38" s="1"/>
      <c r="LQ38" s="1"/>
      <c r="LR38" s="1"/>
      <c r="LS38" s="1"/>
      <c r="LT38" s="1"/>
      <c r="LU38" s="1"/>
      <c r="LV38" s="1"/>
      <c r="LW38" s="1"/>
      <c r="LX38" s="1"/>
      <c r="LY38" s="1"/>
      <c r="LZ38" s="1"/>
      <c r="MA38" s="1"/>
      <c r="MB38" s="1"/>
      <c r="MC38" s="1"/>
      <c r="MD38" s="1"/>
      <c r="ME38" s="1"/>
      <c r="MF38" s="1"/>
      <c r="MG38" s="1"/>
      <c r="MH38" s="1"/>
      <c r="MI38" s="1"/>
      <c r="MJ38" s="1"/>
      <c r="MK38" s="1"/>
      <c r="ML38" s="1"/>
      <c r="MM38" s="1"/>
      <c r="MN38" s="1"/>
      <c r="MO38" s="1"/>
      <c r="MP38" s="1"/>
      <c r="MQ38" s="1"/>
      <c r="MR38" s="1"/>
      <c r="MS38" s="1"/>
      <c r="MT38" s="1"/>
      <c r="MU38" s="1"/>
      <c r="MV38" s="1"/>
      <c r="MW38" s="1"/>
      <c r="MX38" s="1"/>
      <c r="MY38" s="1"/>
      <c r="MZ38" s="1"/>
      <c r="NA38" s="1"/>
      <c r="NB38" s="1"/>
      <c r="NC38" s="1"/>
      <c r="ND38" s="1"/>
      <c r="NE38" s="1"/>
      <c r="NF38" s="1"/>
      <c r="NG38" s="1"/>
      <c r="NH38" s="1"/>
      <c r="NI38" s="1"/>
      <c r="NJ38" s="1"/>
      <c r="NK38" s="1"/>
      <c r="NL38" s="1"/>
      <c r="NM38" s="1"/>
      <c r="NN38" s="1"/>
      <c r="NO38" s="1"/>
      <c r="NP38" s="1"/>
      <c r="NQ38" s="1"/>
      <c r="NR38" s="1"/>
      <c r="NS38" s="1"/>
      <c r="NT38" s="1"/>
      <c r="NU38" s="1"/>
      <c r="NV38" s="1"/>
      <c r="NW38" s="1"/>
      <c r="NX38" s="1"/>
      <c r="NY38" s="1"/>
      <c r="NZ38" s="1"/>
      <c r="OA38" s="1"/>
      <c r="OB38" s="1"/>
      <c r="OC38" s="1"/>
      <c r="OD38" s="1"/>
      <c r="OE38" s="1"/>
      <c r="OF38" s="1"/>
      <c r="OG38" s="1"/>
      <c r="OH38" s="1"/>
      <c r="OI38" s="1"/>
      <c r="OJ38" s="1"/>
      <c r="OK38" s="1"/>
      <c r="OL38" s="1"/>
      <c r="OM38" s="1"/>
      <c r="ON38" s="1"/>
      <c r="OO38" s="1"/>
      <c r="OP38" s="1"/>
      <c r="OQ38" s="1"/>
      <c r="OR38" s="1"/>
      <c r="OS38" s="1"/>
      <c r="OT38" s="1"/>
      <c r="OU38" s="1"/>
      <c r="OV38" s="1"/>
      <c r="OW38" s="1"/>
      <c r="OX38" s="1"/>
      <c r="OY38" s="1"/>
      <c r="OZ38" s="1"/>
      <c r="PA38" s="1"/>
      <c r="PB38" s="1"/>
      <c r="PC38" s="1"/>
      <c r="PD38" s="1"/>
      <c r="PE38" s="1"/>
      <c r="PF38" s="1"/>
      <c r="PG38" s="1"/>
      <c r="PH38" s="1"/>
      <c r="PI38" s="1"/>
      <c r="PJ38" s="1"/>
      <c r="PK38" s="1"/>
      <c r="PL38" s="1"/>
      <c r="PM38" s="1"/>
      <c r="PN38" s="1"/>
      <c r="PO38" s="1"/>
      <c r="PP38" s="1"/>
      <c r="PQ38" s="1"/>
      <c r="PR38" s="1"/>
      <c r="PS38" s="1"/>
      <c r="PT38" s="1"/>
      <c r="PU38" s="1"/>
      <c r="PV38" s="1"/>
      <c r="PW38" s="1"/>
      <c r="PX38" s="1"/>
      <c r="PY38" s="1"/>
      <c r="PZ38" s="1"/>
      <c r="QA38" s="1"/>
      <c r="QB38" s="1"/>
      <c r="QC38" s="1"/>
      <c r="QD38" s="1"/>
      <c r="QE38" s="1"/>
      <c r="QF38" s="1"/>
      <c r="QG38" s="1"/>
      <c r="QH38" s="1"/>
      <c r="QI38" s="1"/>
      <c r="QJ38" s="1"/>
      <c r="QK38" s="1"/>
      <c r="QL38" s="1"/>
      <c r="QM38" s="1"/>
      <c r="QN38" s="1"/>
      <c r="QO38" s="1"/>
      <c r="QP38" s="1"/>
      <c r="QQ38" s="1"/>
      <c r="QR38" s="1"/>
      <c r="QS38" s="1"/>
      <c r="QT38" s="1"/>
      <c r="QU38" s="1"/>
      <c r="QV38" s="1"/>
      <c r="QW38" s="1"/>
      <c r="QX38" s="1"/>
      <c r="QY38" s="1"/>
      <c r="QZ38" s="1"/>
      <c r="RA38" s="1"/>
      <c r="RB38" s="1"/>
      <c r="RC38" s="1"/>
      <c r="RD38" s="1"/>
      <c r="RE38" s="1"/>
      <c r="RF38" s="1"/>
      <c r="RG38" s="1"/>
      <c r="RH38" s="1"/>
      <c r="RI38" s="1"/>
      <c r="RJ38" s="1"/>
      <c r="RK38" s="1"/>
      <c r="RL38" s="1"/>
      <c r="RM38" s="1"/>
      <c r="RN38" s="1"/>
      <c r="RO38" s="1"/>
      <c r="RP38" s="1"/>
      <c r="RQ38" s="1"/>
      <c r="RR38" s="1"/>
      <c r="RS38" s="1"/>
      <c r="RT38" s="1"/>
      <c r="RU38" s="1"/>
      <c r="RV38" s="1"/>
      <c r="RW38" s="1"/>
      <c r="RX38" s="1"/>
      <c r="RY38" s="1"/>
      <c r="RZ38" s="1"/>
      <c r="SA38" s="1"/>
      <c r="SB38" s="1"/>
      <c r="SC38" s="1"/>
      <c r="SD38" s="1"/>
      <c r="SE38" s="1"/>
      <c r="SF38" s="1"/>
      <c r="SG38" s="1"/>
      <c r="SH38" s="1"/>
      <c r="SI38" s="1"/>
      <c r="SJ38" s="1"/>
      <c r="SK38" s="1"/>
      <c r="SL38" s="1"/>
      <c r="SM38" s="1"/>
      <c r="SN38" s="1"/>
      <c r="SO38" s="1"/>
      <c r="SP38" s="1"/>
      <c r="SQ38" s="1"/>
      <c r="SR38" s="1"/>
      <c r="SS38" s="1"/>
      <c r="ST38" s="1"/>
      <c r="SU38" s="1"/>
      <c r="SV38" s="1"/>
      <c r="SW38" s="1"/>
      <c r="SX38" s="1"/>
      <c r="SY38" s="1"/>
      <c r="SZ38" s="1"/>
      <c r="TA38" s="1"/>
      <c r="TB38" s="1"/>
      <c r="TC38" s="1"/>
      <c r="TD38" s="1"/>
      <c r="TE38" s="1"/>
      <c r="TF38" s="1"/>
      <c r="TG38" s="1"/>
      <c r="TH38" s="1"/>
      <c r="TI38" s="1"/>
      <c r="TJ38" s="1"/>
      <c r="TK38" s="1"/>
      <c r="TL38" s="1"/>
      <c r="TM38" s="1"/>
      <c r="TN38" s="1"/>
      <c r="TO38" s="1"/>
      <c r="TP38" s="1"/>
      <c r="TQ38" s="1"/>
      <c r="TR38" s="1"/>
      <c r="TS38" s="1"/>
      <c r="TT38" s="1"/>
      <c r="TU38" s="1"/>
      <c r="TV38" s="1"/>
      <c r="TW38" s="1"/>
      <c r="TX38" s="1"/>
      <c r="TY38" s="1"/>
      <c r="TZ38" s="1"/>
      <c r="UA38" s="1"/>
      <c r="UB38" s="1"/>
      <c r="UC38" s="1"/>
      <c r="UD38" s="1"/>
      <c r="UE38" s="1"/>
      <c r="UF38" s="1"/>
      <c r="UG38" s="1"/>
      <c r="UH38" s="1"/>
      <c r="UI38" s="1"/>
      <c r="UJ38" s="1"/>
      <c r="UK38" s="1"/>
      <c r="UL38" s="1"/>
      <c r="UM38" s="1"/>
      <c r="UN38" s="1"/>
      <c r="UO38" s="1"/>
      <c r="UP38" s="1"/>
      <c r="UQ38" s="1"/>
      <c r="UR38" s="1"/>
      <c r="US38" s="1"/>
      <c r="UT38" s="1"/>
      <c r="UU38" s="1"/>
      <c r="UV38" s="1"/>
      <c r="UW38" s="1"/>
      <c r="UX38" s="1"/>
      <c r="UY38" s="1"/>
      <c r="UZ38" s="1"/>
      <c r="VA38" s="1"/>
      <c r="VB38" s="1"/>
      <c r="VC38" s="1"/>
      <c r="VD38" s="1"/>
      <c r="VE38" s="1"/>
      <c r="VF38" s="1"/>
      <c r="VG38" s="1"/>
      <c r="VH38" s="1"/>
      <c r="VI38" s="1"/>
      <c r="VJ38" s="1"/>
      <c r="VK38" s="1"/>
      <c r="VL38" s="1"/>
      <c r="VM38" s="1"/>
      <c r="VN38" s="1"/>
      <c r="VO38" s="1"/>
      <c r="VP38" s="1"/>
      <c r="VQ38" s="1"/>
      <c r="VR38" s="1"/>
      <c r="VS38" s="1"/>
      <c r="VT38" s="1"/>
      <c r="VU38" s="1"/>
      <c r="VV38" s="1"/>
      <c r="VW38" s="1"/>
      <c r="VX38" s="1"/>
      <c r="VY38" s="1"/>
      <c r="VZ38" s="1"/>
      <c r="WA38" s="1"/>
      <c r="WB38" s="1"/>
      <c r="WC38" s="1"/>
      <c r="WD38" s="1"/>
      <c r="WE38" s="1"/>
      <c r="WF38" s="1"/>
      <c r="WG38" s="1"/>
      <c r="WH38" s="1"/>
      <c r="WI38" s="1"/>
      <c r="WJ38" s="1"/>
      <c r="WK38" s="1"/>
      <c r="WL38" s="1"/>
      <c r="WM38" s="1"/>
      <c r="WN38" s="1"/>
      <c r="WO38" s="1"/>
      <c r="WP38" s="1"/>
      <c r="WQ38" s="1"/>
      <c r="WR38" s="1"/>
      <c r="WS38" s="1"/>
      <c r="WT38" s="1"/>
      <c r="WU38" s="1"/>
      <c r="WV38" s="1"/>
      <c r="WW38" s="1"/>
      <c r="WX38" s="1"/>
      <c r="WY38" s="1"/>
      <c r="WZ38" s="1"/>
      <c r="XA38" s="1"/>
      <c r="XB38" s="1"/>
      <c r="XC38" s="1"/>
      <c r="XD38" s="1"/>
      <c r="XE38" s="1"/>
      <c r="XF38" s="1"/>
      <c r="XG38" s="1"/>
      <c r="XH38" s="1"/>
      <c r="XI38" s="1"/>
      <c r="XJ38" s="1"/>
      <c r="XK38" s="1"/>
      <c r="XL38" s="1"/>
      <c r="XM38" s="1"/>
      <c r="XN38" s="1"/>
      <c r="XO38" s="1"/>
      <c r="XP38" s="1"/>
      <c r="XQ38" s="1"/>
      <c r="XR38" s="1"/>
      <c r="XS38" s="1"/>
      <c r="XT38" s="1"/>
      <c r="XU38" s="1"/>
      <c r="XV38" s="1"/>
      <c r="XW38" s="1"/>
      <c r="XX38" s="1"/>
      <c r="XY38" s="1"/>
      <c r="XZ38" s="1"/>
      <c r="YA38" s="1"/>
      <c r="YB38" s="1"/>
      <c r="YC38" s="1"/>
      <c r="YD38" s="1"/>
      <c r="YE38" s="1"/>
      <c r="YF38" s="1"/>
      <c r="YG38" s="1"/>
      <c r="YH38" s="1"/>
      <c r="YI38" s="1"/>
      <c r="YJ38" s="1"/>
      <c r="YK38" s="1"/>
      <c r="YL38" s="1"/>
      <c r="YM38" s="1"/>
      <c r="YN38" s="1"/>
      <c r="YO38" s="1"/>
      <c r="YP38" s="1"/>
      <c r="YQ38" s="1"/>
      <c r="YR38" s="1"/>
      <c r="YS38" s="1"/>
      <c r="YT38" s="1"/>
      <c r="YU38" s="1"/>
      <c r="YV38" s="1"/>
      <c r="YW38" s="1"/>
      <c r="YX38" s="1"/>
      <c r="YY38" s="1"/>
      <c r="YZ38" s="1"/>
      <c r="ZA38" s="1"/>
      <c r="ZB38" s="1"/>
      <c r="ZC38" s="1"/>
      <c r="ZD38" s="1"/>
      <c r="ZE38" s="1"/>
      <c r="ZF38" s="1"/>
      <c r="ZG38" s="1"/>
      <c r="ZH38" s="1"/>
      <c r="ZI38" s="1"/>
      <c r="ZJ38" s="1"/>
      <c r="ZK38" s="1"/>
      <c r="ZL38" s="1"/>
      <c r="ZM38" s="1"/>
      <c r="ZN38" s="1"/>
      <c r="ZO38" s="1"/>
      <c r="ZP38" s="1"/>
      <c r="ZQ38" s="1"/>
      <c r="ZR38" s="1"/>
      <c r="ZS38" s="1"/>
      <c r="ZT38" s="1"/>
      <c r="ZU38" s="1"/>
      <c r="ZV38" s="1"/>
      <c r="ZW38" s="1"/>
      <c r="ZX38" s="1"/>
      <c r="ZY38" s="1"/>
      <c r="ZZ38" s="1"/>
      <c r="AAA38" s="1"/>
      <c r="AAB38" s="1"/>
      <c r="AAC38" s="1"/>
      <c r="AAD38" s="1"/>
      <c r="AAE38" s="1"/>
      <c r="AAF38" s="1"/>
      <c r="AAG38" s="1"/>
      <c r="AAH38" s="1"/>
      <c r="AAI38" s="1"/>
      <c r="AAJ38" s="1"/>
      <c r="AAK38" s="1"/>
      <c r="AAL38" s="1"/>
      <c r="AAM38" s="1"/>
      <c r="AAN38" s="1"/>
      <c r="AAO38" s="1"/>
      <c r="AAP38" s="1"/>
      <c r="AAQ38" s="1"/>
      <c r="AAR38" s="1"/>
      <c r="AAS38" s="1"/>
      <c r="AAT38" s="1"/>
      <c r="AAU38" s="1"/>
      <c r="AAV38" s="1"/>
      <c r="AAW38" s="1"/>
      <c r="AAX38" s="1"/>
      <c r="AAY38" s="1"/>
      <c r="AAZ38" s="1"/>
      <c r="ABA38" s="1"/>
      <c r="ABB38" s="1"/>
      <c r="ABC38" s="1"/>
      <c r="ABD38" s="1"/>
      <c r="ABE38" s="1"/>
      <c r="ABF38" s="1"/>
      <c r="ABG38" s="1"/>
      <c r="ABH38" s="1"/>
      <c r="ABI38" s="1"/>
      <c r="ABJ38" s="1"/>
      <c r="ABK38" s="1"/>
      <c r="ABL38" s="1"/>
      <c r="ABM38" s="1"/>
      <c r="ABN38" s="1"/>
      <c r="ABO38" s="1"/>
      <c r="ABP38" s="1"/>
      <c r="ABQ38" s="1"/>
      <c r="ABR38" s="1"/>
      <c r="ABS38" s="1"/>
      <c r="ABT38" s="1"/>
      <c r="ABU38" s="1"/>
      <c r="ABV38" s="1"/>
      <c r="ABW38" s="1"/>
      <c r="ABX38" s="1"/>
      <c r="ABY38" s="1"/>
      <c r="ABZ38" s="1"/>
      <c r="ACA38" s="1"/>
      <c r="ACB38" s="1"/>
      <c r="ACC38" s="1"/>
      <c r="ACD38" s="1"/>
      <c r="ACE38" s="1"/>
      <c r="ACF38" s="1"/>
      <c r="ACG38" s="1"/>
      <c r="ACH38" s="1"/>
      <c r="ACI38" s="1"/>
      <c r="ACJ38" s="1"/>
      <c r="ACK38" s="1"/>
      <c r="ACL38" s="1"/>
      <c r="ACM38" s="1"/>
      <c r="ACN38" s="1"/>
      <c r="ACO38" s="1"/>
      <c r="ACP38" s="1"/>
      <c r="ACQ38" s="1"/>
      <c r="ACR38" s="1"/>
      <c r="ACS38" s="1"/>
      <c r="ACT38" s="1"/>
      <c r="ACU38" s="1"/>
      <c r="ACV38" s="1"/>
      <c r="ACW38" s="1"/>
      <c r="ACX38" s="1"/>
      <c r="ACY38" s="1"/>
      <c r="ACZ38" s="1"/>
      <c r="ADA38" s="1"/>
      <c r="ADB38" s="1"/>
      <c r="ADC38" s="1"/>
      <c r="ADD38" s="1"/>
      <c r="ADE38" s="1"/>
      <c r="ADF38" s="1"/>
      <c r="ADG38" s="1"/>
      <c r="ADH38" s="1"/>
      <c r="ADI38" s="1"/>
      <c r="ADJ38" s="1"/>
      <c r="ADK38" s="1"/>
      <c r="ADL38" s="1"/>
      <c r="ADM38" s="1"/>
      <c r="ADN38" s="1"/>
      <c r="ADO38" s="1"/>
      <c r="ADP38" s="1"/>
      <c r="ADQ38" s="1"/>
      <c r="ADR38" s="1"/>
      <c r="ADS38" s="1"/>
      <c r="ADT38" s="1"/>
      <c r="ADU38" s="1"/>
      <c r="ADV38" s="1"/>
      <c r="ADW38" s="1"/>
      <c r="ADX38" s="1"/>
      <c r="ADY38" s="1"/>
      <c r="ADZ38" s="1"/>
      <c r="AEA38" s="1"/>
      <c r="AEB38" s="1"/>
      <c r="AEC38" s="1"/>
      <c r="AED38" s="1"/>
      <c r="AEE38" s="1"/>
      <c r="AEF38" s="1"/>
      <c r="AEG38" s="1"/>
      <c r="AEH38" s="1"/>
      <c r="AEI38" s="1"/>
      <c r="AEJ38" s="1"/>
      <c r="AEK38" s="1"/>
      <c r="AEL38" s="1"/>
      <c r="AEM38" s="1"/>
      <c r="AEN38" s="1"/>
      <c r="AEO38" s="1"/>
      <c r="AEP38" s="1"/>
      <c r="AEQ38" s="1"/>
      <c r="AER38" s="1"/>
      <c r="AES38" s="1"/>
      <c r="AET38" s="1"/>
      <c r="AEU38" s="1"/>
      <c r="AEV38" s="1"/>
      <c r="AEW38" s="1"/>
      <c r="AEX38" s="1"/>
      <c r="AEY38" s="1"/>
      <c r="AEZ38" s="1"/>
      <c r="AFA38" s="1"/>
      <c r="AFB38" s="1"/>
      <c r="AFC38" s="1"/>
      <c r="AFD38" s="1"/>
      <c r="AFE38" s="1"/>
      <c r="AFF38" s="1"/>
      <c r="AFG38" s="1"/>
      <c r="AFH38" s="1"/>
      <c r="AFI38" s="1"/>
      <c r="AFJ38" s="1"/>
      <c r="AFK38" s="1"/>
      <c r="AFL38" s="1"/>
      <c r="AFM38" s="1"/>
      <c r="AFN38" s="1"/>
      <c r="AFO38" s="1"/>
      <c r="AFP38" s="1"/>
      <c r="AFQ38" s="1"/>
      <c r="AFR38" s="1"/>
      <c r="AFS38" s="1"/>
      <c r="AFT38" s="1"/>
      <c r="AFU38" s="1"/>
      <c r="AFV38" s="1"/>
      <c r="AFW38" s="1"/>
      <c r="AFX38" s="1"/>
      <c r="AFY38" s="1"/>
      <c r="AFZ38" s="1"/>
      <c r="AGA38" s="1"/>
      <c r="AGB38" s="1"/>
      <c r="AGC38" s="1"/>
      <c r="AGD38" s="1"/>
      <c r="AGE38" s="1"/>
      <c r="AGF38" s="1"/>
      <c r="AGG38" s="1"/>
      <c r="AGH38" s="1"/>
      <c r="AGI38" s="1"/>
      <c r="AGJ38" s="1"/>
      <c r="AGK38" s="1"/>
      <c r="AGL38" s="1"/>
      <c r="AGM38" s="1"/>
      <c r="AGN38" s="1"/>
      <c r="AGO38" s="1"/>
      <c r="AGP38" s="1"/>
      <c r="AGQ38" s="1"/>
      <c r="AGR38" s="1"/>
      <c r="AGS38" s="1"/>
      <c r="AGT38" s="1"/>
      <c r="AGU38" s="1"/>
      <c r="AGV38" s="1"/>
      <c r="AGW38" s="1"/>
      <c r="AGX38" s="1"/>
      <c r="AGY38" s="1"/>
      <c r="AGZ38" s="1"/>
      <c r="AHA38" s="1"/>
      <c r="AHB38" s="1"/>
      <c r="AHC38" s="1"/>
      <c r="AHD38" s="1"/>
      <c r="AHE38" s="1"/>
      <c r="AHF38" s="1"/>
      <c r="AHG38" s="1"/>
      <c r="AHH38" s="1"/>
      <c r="AHI38" s="1"/>
      <c r="AHJ38" s="1"/>
      <c r="AHK38" s="1"/>
      <c r="AHL38" s="1"/>
      <c r="AHM38" s="1"/>
      <c r="AHN38" s="1"/>
      <c r="AHO38" s="1"/>
      <c r="AHP38" s="1"/>
      <c r="AHQ38" s="1"/>
      <c r="AHR38" s="1"/>
      <c r="AHS38" s="1"/>
      <c r="AHT38" s="1"/>
      <c r="AHU38" s="1"/>
      <c r="AHV38" s="1"/>
      <c r="AHW38" s="1"/>
      <c r="AHX38" s="1"/>
      <c r="AHY38" s="1"/>
      <c r="AHZ38" s="1"/>
      <c r="AIA38" s="1"/>
      <c r="AIB38" s="1"/>
      <c r="AIC38" s="1"/>
      <c r="AID38" s="1"/>
      <c r="AIE38" s="1"/>
      <c r="AIF38" s="1"/>
      <c r="AIG38" s="1"/>
      <c r="AIH38" s="1"/>
      <c r="AII38" s="1"/>
      <c r="AIJ38" s="1"/>
      <c r="AIK38" s="1"/>
      <c r="AIL38" s="1"/>
      <c r="AIM38" s="1"/>
      <c r="AIN38" s="1"/>
      <c r="AIO38" s="1"/>
      <c r="AIP38" s="1"/>
      <c r="AIQ38" s="1"/>
      <c r="AIR38" s="1"/>
      <c r="AIS38" s="1"/>
      <c r="AIT38" s="1"/>
      <c r="AIU38" s="1"/>
      <c r="AIV38" s="1"/>
      <c r="AIW38" s="1"/>
      <c r="AIX38" s="1"/>
      <c r="AIY38" s="1"/>
      <c r="AIZ38" s="1"/>
      <c r="AJA38" s="1"/>
      <c r="AJB38" s="1"/>
      <c r="AJC38" s="1"/>
      <c r="AJD38" s="1"/>
      <c r="AJE38" s="1"/>
      <c r="AJF38" s="1"/>
      <c r="AJG38" s="1"/>
      <c r="AJH38" s="1"/>
      <c r="AJI38" s="1"/>
      <c r="AJJ38" s="1"/>
      <c r="AJK38" s="1"/>
      <c r="AJL38" s="1"/>
      <c r="AJM38" s="1"/>
      <c r="AJN38" s="1"/>
      <c r="AJO38" s="1"/>
      <c r="AJP38" s="1"/>
      <c r="AJQ38" s="1"/>
      <c r="AJR38" s="1"/>
      <c r="AJS38" s="1"/>
      <c r="AJT38" s="1"/>
      <c r="AJU38" s="1"/>
      <c r="AJV38" s="1"/>
      <c r="AJW38" s="1"/>
      <c r="AJX38" s="1"/>
      <c r="AJY38" s="1"/>
      <c r="AJZ38" s="1"/>
      <c r="AKA38" s="1"/>
      <c r="AKB38" s="1"/>
      <c r="AKC38" s="1"/>
      <c r="AKD38" s="1"/>
      <c r="AKE38" s="1"/>
      <c r="AKF38" s="1"/>
      <c r="AKG38" s="1"/>
      <c r="AKH38" s="1"/>
      <c r="AKI38" s="1"/>
      <c r="AKJ38" s="1"/>
      <c r="AKK38" s="1"/>
      <c r="AKL38" s="1"/>
      <c r="AKM38" s="1"/>
      <c r="AKN38" s="1"/>
      <c r="AKO38" s="1"/>
      <c r="AKP38" s="1"/>
      <c r="AKQ38" s="1"/>
      <c r="AKR38" s="1"/>
      <c r="AKS38" s="1"/>
      <c r="AKT38" s="1"/>
      <c r="AKU38" s="1"/>
      <c r="AKV38" s="1"/>
      <c r="AKW38" s="1"/>
      <c r="AKX38" s="1"/>
      <c r="AKY38" s="1"/>
      <c r="AKZ38" s="1"/>
      <c r="ALA38" s="1"/>
      <c r="ALB38" s="1"/>
      <c r="ALC38" s="1"/>
      <c r="ALD38" s="1"/>
      <c r="ALE38" s="1"/>
      <c r="ALF38" s="1"/>
      <c r="ALG38" s="1"/>
      <c r="ALH38" s="1"/>
      <c r="ALI38" s="1"/>
      <c r="ALJ38" s="1"/>
      <c r="ALK38" s="1"/>
      <c r="ALL38" s="1"/>
      <c r="ALM38" s="1"/>
      <c r="ALN38" s="1"/>
      <c r="ALO38" s="1"/>
      <c r="ALP38" s="1"/>
      <c r="ALQ38" s="1"/>
      <c r="ALR38" s="1"/>
      <c r="ALS38" s="1"/>
      <c r="ALT38" s="1"/>
      <c r="ALU38" s="1"/>
      <c r="ALV38" s="1"/>
      <c r="ALW38" s="1"/>
      <c r="ALX38" s="1"/>
      <c r="ALY38" s="1"/>
      <c r="ALZ38" s="1"/>
      <c r="AMA38" s="1"/>
      <c r="AMB38" s="1"/>
      <c r="AMC38" s="1"/>
      <c r="AMD38" s="1"/>
      <c r="AME38" s="1"/>
      <c r="AMF38" s="1"/>
      <c r="AMG38" s="1"/>
      <c r="AMH38" s="1"/>
      <c r="AMI38" s="1"/>
      <c r="AMJ38" s="1"/>
      <c r="AMK38" s="1"/>
      <c r="AML38" s="1"/>
      <c r="AMM38" s="1"/>
      <c r="AMN38" s="1"/>
      <c r="AMO38" s="1"/>
      <c r="AMP38" s="1"/>
      <c r="AMQ38" s="1"/>
      <c r="AMR38" s="1"/>
      <c r="AMS38" s="1"/>
      <c r="AMT38" s="1"/>
      <c r="AMU38" s="1"/>
      <c r="AMV38" s="1"/>
      <c r="AMW38" s="1"/>
      <c r="AMX38" s="1"/>
      <c r="AMY38" s="1"/>
      <c r="AMZ38" s="1"/>
      <c r="ANA38" s="1"/>
      <c r="ANB38" s="1"/>
      <c r="ANC38" s="1"/>
      <c r="AND38" s="1"/>
      <c r="ANE38" s="1"/>
      <c r="ANF38" s="1"/>
      <c r="ANG38" s="1"/>
      <c r="ANH38" s="1"/>
      <c r="ANI38" s="1"/>
      <c r="ANJ38" s="1"/>
      <c r="ANK38" s="1"/>
      <c r="ANL38" s="1"/>
    </row>
    <row r="39" spans="1:1052" s="44" customFormat="1" ht="13.5" outlineLevel="1" thickBot="1">
      <c r="A39" s="242" t="s">
        <v>203</v>
      </c>
      <c r="B39" s="242" t="s">
        <v>69</v>
      </c>
      <c r="C39" s="242" t="s">
        <v>346</v>
      </c>
      <c r="D39" s="241" t="s">
        <v>345</v>
      </c>
      <c r="E39" s="241"/>
      <c r="F39" s="241"/>
      <c r="G39" s="241"/>
      <c r="H39" s="241"/>
      <c r="I39" s="241"/>
      <c r="J39" s="241"/>
      <c r="K39" s="241"/>
      <c r="L39" s="241"/>
      <c r="M39" s="241"/>
      <c r="N39" s="241"/>
      <c r="O39" s="241"/>
      <c r="P39" s="241"/>
      <c r="Q39" s="241"/>
      <c r="R39" s="241"/>
      <c r="S39" s="241"/>
      <c r="T39" s="241"/>
      <c r="U39" s="241"/>
      <c r="V39" s="241"/>
      <c r="W39" s="241"/>
      <c r="X39" s="241"/>
      <c r="Y39" s="241"/>
      <c r="Z39" s="241"/>
      <c r="AA39" s="242" t="s">
        <v>344</v>
      </c>
      <c r="AB39" s="241"/>
      <c r="AC39" s="241"/>
      <c r="AD39" s="242" t="s">
        <v>242</v>
      </c>
      <c r="AE39" s="242" t="s">
        <v>242</v>
      </c>
      <c r="AF39" s="242" t="s">
        <v>242</v>
      </c>
      <c r="AG39" s="242" t="s">
        <v>407</v>
      </c>
      <c r="AH39" s="242" t="s">
        <v>242</v>
      </c>
      <c r="AI39" s="242" t="s">
        <v>242</v>
      </c>
      <c r="AJ39" s="242" t="s">
        <v>242</v>
      </c>
      <c r="AK39" s="242" t="s">
        <v>242</v>
      </c>
      <c r="AL39" s="242" t="s">
        <v>365</v>
      </c>
      <c r="AM39" s="241"/>
      <c r="AN39" s="241"/>
      <c r="AO39" s="241"/>
      <c r="AP39" s="241"/>
      <c r="AQ39" s="241"/>
      <c r="AR39" s="242" t="s">
        <v>105</v>
      </c>
      <c r="AS39" s="242" t="s">
        <v>105</v>
      </c>
      <c r="AT39" s="242" t="s">
        <v>902</v>
      </c>
      <c r="AU39" s="242" t="s">
        <v>238</v>
      </c>
      <c r="AV39" s="242" t="s">
        <v>238</v>
      </c>
      <c r="AW39" s="242" t="s">
        <v>365</v>
      </c>
      <c r="AX39" s="410"/>
      <c r="AY39" s="410"/>
      <c r="AZ39" s="410"/>
      <c r="BA39" s="410"/>
      <c r="BB39" s="410"/>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c r="JL39" s="1"/>
      <c r="JM39" s="1"/>
      <c r="JN39" s="1"/>
      <c r="JO39" s="1"/>
      <c r="JP39" s="1"/>
      <c r="JQ39" s="1"/>
      <c r="JR39" s="1"/>
      <c r="JS39" s="1"/>
      <c r="JT39" s="1"/>
      <c r="JU39" s="1"/>
      <c r="JV39" s="1"/>
      <c r="JW39" s="1"/>
      <c r="JX39" s="1"/>
      <c r="JY39" s="1"/>
      <c r="JZ39" s="1"/>
      <c r="KA39" s="1"/>
      <c r="KB39" s="1"/>
      <c r="KC39" s="1"/>
      <c r="KD39" s="1"/>
      <c r="KE39" s="1"/>
      <c r="KF39" s="1"/>
      <c r="KG39" s="1"/>
      <c r="KH39" s="1"/>
      <c r="KI39" s="1"/>
      <c r="KJ39" s="1"/>
      <c r="KK39" s="1"/>
      <c r="KL39" s="1"/>
      <c r="KM39" s="1"/>
      <c r="KN39" s="1"/>
      <c r="KO39" s="1"/>
      <c r="KP39" s="1"/>
      <c r="KQ39" s="1"/>
      <c r="KR39" s="1"/>
      <c r="KS39" s="1"/>
      <c r="KT39" s="1"/>
      <c r="KU39" s="1"/>
      <c r="KV39" s="1"/>
      <c r="KW39" s="1"/>
      <c r="KX39" s="1"/>
      <c r="KY39" s="1"/>
      <c r="KZ39" s="1"/>
      <c r="LA39" s="1"/>
      <c r="LB39" s="1"/>
      <c r="LC39" s="1"/>
      <c r="LD39" s="1"/>
      <c r="LE39" s="1"/>
      <c r="LF39" s="1"/>
      <c r="LG39" s="1"/>
      <c r="LH39" s="1"/>
      <c r="LI39" s="1"/>
      <c r="LJ39" s="1"/>
      <c r="LK39" s="1"/>
      <c r="LL39" s="1"/>
      <c r="LM39" s="1"/>
      <c r="LN39" s="1"/>
      <c r="LO39" s="1"/>
      <c r="LP39" s="1"/>
      <c r="LQ39" s="1"/>
      <c r="LR39" s="1"/>
      <c r="LS39" s="1"/>
      <c r="LT39" s="1"/>
      <c r="LU39" s="1"/>
      <c r="LV39" s="1"/>
      <c r="LW39" s="1"/>
      <c r="LX39" s="1"/>
      <c r="LY39" s="1"/>
      <c r="LZ39" s="1"/>
      <c r="MA39" s="1"/>
      <c r="MB39" s="1"/>
      <c r="MC39" s="1"/>
      <c r="MD39" s="1"/>
      <c r="ME39" s="1"/>
      <c r="MF39" s="1"/>
      <c r="MG39" s="1"/>
      <c r="MH39" s="1"/>
      <c r="MI39" s="1"/>
      <c r="MJ39" s="1"/>
      <c r="MK39" s="1"/>
      <c r="ML39" s="1"/>
      <c r="MM39" s="1"/>
      <c r="MN39" s="1"/>
      <c r="MO39" s="1"/>
      <c r="MP39" s="1"/>
      <c r="MQ39" s="1"/>
      <c r="MR39" s="1"/>
      <c r="MS39" s="1"/>
      <c r="MT39" s="1"/>
      <c r="MU39" s="1"/>
      <c r="MV39" s="1"/>
      <c r="MW39" s="1"/>
      <c r="MX39" s="1"/>
      <c r="MY39" s="1"/>
      <c r="MZ39" s="1"/>
      <c r="NA39" s="1"/>
      <c r="NB39" s="1"/>
      <c r="NC39" s="1"/>
      <c r="ND39" s="1"/>
      <c r="NE39" s="1"/>
      <c r="NF39" s="1"/>
      <c r="NG39" s="1"/>
      <c r="NH39" s="1"/>
      <c r="NI39" s="1"/>
      <c r="NJ39" s="1"/>
      <c r="NK39" s="1"/>
      <c r="NL39" s="1"/>
      <c r="NM39" s="1"/>
      <c r="NN39" s="1"/>
      <c r="NO39" s="1"/>
      <c r="NP39" s="1"/>
      <c r="NQ39" s="1"/>
      <c r="NR39" s="1"/>
      <c r="NS39" s="1"/>
      <c r="NT39" s="1"/>
      <c r="NU39" s="1"/>
      <c r="NV39" s="1"/>
      <c r="NW39" s="1"/>
      <c r="NX39" s="1"/>
      <c r="NY39" s="1"/>
      <c r="NZ39" s="1"/>
      <c r="OA39" s="1"/>
      <c r="OB39" s="1"/>
      <c r="OC39" s="1"/>
      <c r="OD39" s="1"/>
      <c r="OE39" s="1"/>
      <c r="OF39" s="1"/>
      <c r="OG39" s="1"/>
      <c r="OH39" s="1"/>
      <c r="OI39" s="1"/>
      <c r="OJ39" s="1"/>
      <c r="OK39" s="1"/>
      <c r="OL39" s="1"/>
      <c r="OM39" s="1"/>
      <c r="ON39" s="1"/>
      <c r="OO39" s="1"/>
      <c r="OP39" s="1"/>
      <c r="OQ39" s="1"/>
      <c r="OR39" s="1"/>
      <c r="OS39" s="1"/>
      <c r="OT39" s="1"/>
      <c r="OU39" s="1"/>
      <c r="OV39" s="1"/>
      <c r="OW39" s="1"/>
      <c r="OX39" s="1"/>
      <c r="OY39" s="1"/>
      <c r="OZ39" s="1"/>
      <c r="PA39" s="1"/>
      <c r="PB39" s="1"/>
      <c r="PC39" s="1"/>
      <c r="PD39" s="1"/>
      <c r="PE39" s="1"/>
      <c r="PF39" s="1"/>
      <c r="PG39" s="1"/>
      <c r="PH39" s="1"/>
      <c r="PI39" s="1"/>
      <c r="PJ39" s="1"/>
      <c r="PK39" s="1"/>
      <c r="PL39" s="1"/>
      <c r="PM39" s="1"/>
      <c r="PN39" s="1"/>
      <c r="PO39" s="1"/>
      <c r="PP39" s="1"/>
      <c r="PQ39" s="1"/>
      <c r="PR39" s="1"/>
      <c r="PS39" s="1"/>
      <c r="PT39" s="1"/>
      <c r="PU39" s="1"/>
      <c r="PV39" s="1"/>
      <c r="PW39" s="1"/>
      <c r="PX39" s="1"/>
      <c r="PY39" s="1"/>
      <c r="PZ39" s="1"/>
      <c r="QA39" s="1"/>
      <c r="QB39" s="1"/>
      <c r="QC39" s="1"/>
      <c r="QD39" s="1"/>
      <c r="QE39" s="1"/>
      <c r="QF39" s="1"/>
      <c r="QG39" s="1"/>
      <c r="QH39" s="1"/>
      <c r="QI39" s="1"/>
      <c r="QJ39" s="1"/>
      <c r="QK39" s="1"/>
      <c r="QL39" s="1"/>
      <c r="QM39" s="1"/>
      <c r="QN39" s="1"/>
      <c r="QO39" s="1"/>
      <c r="QP39" s="1"/>
      <c r="QQ39" s="1"/>
      <c r="QR39" s="1"/>
      <c r="QS39" s="1"/>
      <c r="QT39" s="1"/>
      <c r="QU39" s="1"/>
      <c r="QV39" s="1"/>
      <c r="QW39" s="1"/>
      <c r="QX39" s="1"/>
      <c r="QY39" s="1"/>
      <c r="QZ39" s="1"/>
      <c r="RA39" s="1"/>
      <c r="RB39" s="1"/>
      <c r="RC39" s="1"/>
      <c r="RD39" s="1"/>
      <c r="RE39" s="1"/>
      <c r="RF39" s="1"/>
      <c r="RG39" s="1"/>
      <c r="RH39" s="1"/>
      <c r="RI39" s="1"/>
      <c r="RJ39" s="1"/>
      <c r="RK39" s="1"/>
      <c r="RL39" s="1"/>
      <c r="RM39" s="1"/>
      <c r="RN39" s="1"/>
      <c r="RO39" s="1"/>
      <c r="RP39" s="1"/>
      <c r="RQ39" s="1"/>
      <c r="RR39" s="1"/>
      <c r="RS39" s="1"/>
      <c r="RT39" s="1"/>
      <c r="RU39" s="1"/>
      <c r="RV39" s="1"/>
      <c r="RW39" s="1"/>
      <c r="RX39" s="1"/>
      <c r="RY39" s="1"/>
      <c r="RZ39" s="1"/>
      <c r="SA39" s="1"/>
      <c r="SB39" s="1"/>
      <c r="SC39" s="1"/>
      <c r="SD39" s="1"/>
      <c r="SE39" s="1"/>
      <c r="SF39" s="1"/>
      <c r="SG39" s="1"/>
      <c r="SH39" s="1"/>
      <c r="SI39" s="1"/>
      <c r="SJ39" s="1"/>
      <c r="SK39" s="1"/>
      <c r="SL39" s="1"/>
      <c r="SM39" s="1"/>
      <c r="SN39" s="1"/>
      <c r="SO39" s="1"/>
      <c r="SP39" s="1"/>
      <c r="SQ39" s="1"/>
      <c r="SR39" s="1"/>
      <c r="SS39" s="1"/>
      <c r="ST39" s="1"/>
      <c r="SU39" s="1"/>
      <c r="SV39" s="1"/>
      <c r="SW39" s="1"/>
      <c r="SX39" s="1"/>
      <c r="SY39" s="1"/>
      <c r="SZ39" s="1"/>
      <c r="TA39" s="1"/>
      <c r="TB39" s="1"/>
      <c r="TC39" s="1"/>
      <c r="TD39" s="1"/>
      <c r="TE39" s="1"/>
      <c r="TF39" s="1"/>
      <c r="TG39" s="1"/>
      <c r="TH39" s="1"/>
      <c r="TI39" s="1"/>
      <c r="TJ39" s="1"/>
      <c r="TK39" s="1"/>
      <c r="TL39" s="1"/>
      <c r="TM39" s="1"/>
      <c r="TN39" s="1"/>
      <c r="TO39" s="1"/>
      <c r="TP39" s="1"/>
      <c r="TQ39" s="1"/>
      <c r="TR39" s="1"/>
      <c r="TS39" s="1"/>
      <c r="TT39" s="1"/>
      <c r="TU39" s="1"/>
      <c r="TV39" s="1"/>
      <c r="TW39" s="1"/>
      <c r="TX39" s="1"/>
      <c r="TY39" s="1"/>
      <c r="TZ39" s="1"/>
      <c r="UA39" s="1"/>
      <c r="UB39" s="1"/>
      <c r="UC39" s="1"/>
      <c r="UD39" s="1"/>
      <c r="UE39" s="1"/>
      <c r="UF39" s="1"/>
      <c r="UG39" s="1"/>
      <c r="UH39" s="1"/>
      <c r="UI39" s="1"/>
      <c r="UJ39" s="1"/>
      <c r="UK39" s="1"/>
      <c r="UL39" s="1"/>
      <c r="UM39" s="1"/>
      <c r="UN39" s="1"/>
      <c r="UO39" s="1"/>
      <c r="UP39" s="1"/>
      <c r="UQ39" s="1"/>
      <c r="UR39" s="1"/>
      <c r="US39" s="1"/>
      <c r="UT39" s="1"/>
      <c r="UU39" s="1"/>
      <c r="UV39" s="1"/>
      <c r="UW39" s="1"/>
      <c r="UX39" s="1"/>
      <c r="UY39" s="1"/>
      <c r="UZ39" s="1"/>
      <c r="VA39" s="1"/>
      <c r="VB39" s="1"/>
      <c r="VC39" s="1"/>
      <c r="VD39" s="1"/>
      <c r="VE39" s="1"/>
      <c r="VF39" s="1"/>
      <c r="VG39" s="1"/>
      <c r="VH39" s="1"/>
      <c r="VI39" s="1"/>
      <c r="VJ39" s="1"/>
      <c r="VK39" s="1"/>
      <c r="VL39" s="1"/>
      <c r="VM39" s="1"/>
      <c r="VN39" s="1"/>
      <c r="VO39" s="1"/>
      <c r="VP39" s="1"/>
      <c r="VQ39" s="1"/>
      <c r="VR39" s="1"/>
      <c r="VS39" s="1"/>
      <c r="VT39" s="1"/>
      <c r="VU39" s="1"/>
      <c r="VV39" s="1"/>
      <c r="VW39" s="1"/>
      <c r="VX39" s="1"/>
      <c r="VY39" s="1"/>
      <c r="VZ39" s="1"/>
      <c r="WA39" s="1"/>
      <c r="WB39" s="1"/>
      <c r="WC39" s="1"/>
      <c r="WD39" s="1"/>
      <c r="WE39" s="1"/>
      <c r="WF39" s="1"/>
      <c r="WG39" s="1"/>
      <c r="WH39" s="1"/>
      <c r="WI39" s="1"/>
      <c r="WJ39" s="1"/>
      <c r="WK39" s="1"/>
      <c r="WL39" s="1"/>
      <c r="WM39" s="1"/>
      <c r="WN39" s="1"/>
      <c r="WO39" s="1"/>
      <c r="WP39" s="1"/>
      <c r="WQ39" s="1"/>
      <c r="WR39" s="1"/>
      <c r="WS39" s="1"/>
      <c r="WT39" s="1"/>
      <c r="WU39" s="1"/>
      <c r="WV39" s="1"/>
      <c r="WW39" s="1"/>
      <c r="WX39" s="1"/>
      <c r="WY39" s="1"/>
      <c r="WZ39" s="1"/>
      <c r="XA39" s="1"/>
      <c r="XB39" s="1"/>
      <c r="XC39" s="1"/>
      <c r="XD39" s="1"/>
      <c r="XE39" s="1"/>
      <c r="XF39" s="1"/>
      <c r="XG39" s="1"/>
      <c r="XH39" s="1"/>
      <c r="XI39" s="1"/>
      <c r="XJ39" s="1"/>
      <c r="XK39" s="1"/>
      <c r="XL39" s="1"/>
      <c r="XM39" s="1"/>
      <c r="XN39" s="1"/>
      <c r="XO39" s="1"/>
      <c r="XP39" s="1"/>
      <c r="XQ39" s="1"/>
      <c r="XR39" s="1"/>
      <c r="XS39" s="1"/>
      <c r="XT39" s="1"/>
      <c r="XU39" s="1"/>
      <c r="XV39" s="1"/>
      <c r="XW39" s="1"/>
      <c r="XX39" s="1"/>
      <c r="XY39" s="1"/>
      <c r="XZ39" s="1"/>
      <c r="YA39" s="1"/>
      <c r="YB39" s="1"/>
      <c r="YC39" s="1"/>
      <c r="YD39" s="1"/>
      <c r="YE39" s="1"/>
      <c r="YF39" s="1"/>
      <c r="YG39" s="1"/>
      <c r="YH39" s="1"/>
      <c r="YI39" s="1"/>
      <c r="YJ39" s="1"/>
      <c r="YK39" s="1"/>
      <c r="YL39" s="1"/>
      <c r="YM39" s="1"/>
      <c r="YN39" s="1"/>
      <c r="YO39" s="1"/>
      <c r="YP39" s="1"/>
      <c r="YQ39" s="1"/>
      <c r="YR39" s="1"/>
      <c r="YS39" s="1"/>
      <c r="YT39" s="1"/>
      <c r="YU39" s="1"/>
      <c r="YV39" s="1"/>
      <c r="YW39" s="1"/>
      <c r="YX39" s="1"/>
      <c r="YY39" s="1"/>
      <c r="YZ39" s="1"/>
      <c r="ZA39" s="1"/>
      <c r="ZB39" s="1"/>
      <c r="ZC39" s="1"/>
      <c r="ZD39" s="1"/>
      <c r="ZE39" s="1"/>
      <c r="ZF39" s="1"/>
      <c r="ZG39" s="1"/>
      <c r="ZH39" s="1"/>
      <c r="ZI39" s="1"/>
      <c r="ZJ39" s="1"/>
      <c r="ZK39" s="1"/>
      <c r="ZL39" s="1"/>
      <c r="ZM39" s="1"/>
      <c r="ZN39" s="1"/>
      <c r="ZO39" s="1"/>
      <c r="ZP39" s="1"/>
      <c r="ZQ39" s="1"/>
      <c r="ZR39" s="1"/>
      <c r="ZS39" s="1"/>
      <c r="ZT39" s="1"/>
      <c r="ZU39" s="1"/>
      <c r="ZV39" s="1"/>
      <c r="ZW39" s="1"/>
      <c r="ZX39" s="1"/>
      <c r="ZY39" s="1"/>
      <c r="ZZ39" s="1"/>
      <c r="AAA39" s="1"/>
      <c r="AAB39" s="1"/>
      <c r="AAC39" s="1"/>
      <c r="AAD39" s="1"/>
      <c r="AAE39" s="1"/>
      <c r="AAF39" s="1"/>
      <c r="AAG39" s="1"/>
      <c r="AAH39" s="1"/>
      <c r="AAI39" s="1"/>
      <c r="AAJ39" s="1"/>
      <c r="AAK39" s="1"/>
      <c r="AAL39" s="1"/>
      <c r="AAM39" s="1"/>
      <c r="AAN39" s="1"/>
      <c r="AAO39" s="1"/>
      <c r="AAP39" s="1"/>
      <c r="AAQ39" s="1"/>
      <c r="AAR39" s="1"/>
      <c r="AAS39" s="1"/>
      <c r="AAT39" s="1"/>
      <c r="AAU39" s="1"/>
      <c r="AAV39" s="1"/>
      <c r="AAW39" s="1"/>
      <c r="AAX39" s="1"/>
      <c r="AAY39" s="1"/>
      <c r="AAZ39" s="1"/>
      <c r="ABA39" s="1"/>
      <c r="ABB39" s="1"/>
      <c r="ABC39" s="1"/>
      <c r="ABD39" s="1"/>
      <c r="ABE39" s="1"/>
      <c r="ABF39" s="1"/>
      <c r="ABG39" s="1"/>
      <c r="ABH39" s="1"/>
      <c r="ABI39" s="1"/>
      <c r="ABJ39" s="1"/>
      <c r="ABK39" s="1"/>
      <c r="ABL39" s="1"/>
      <c r="ABM39" s="1"/>
      <c r="ABN39" s="1"/>
      <c r="ABO39" s="1"/>
      <c r="ABP39" s="1"/>
      <c r="ABQ39" s="1"/>
      <c r="ABR39" s="1"/>
      <c r="ABS39" s="1"/>
      <c r="ABT39" s="1"/>
      <c r="ABU39" s="1"/>
      <c r="ABV39" s="1"/>
      <c r="ABW39" s="1"/>
      <c r="ABX39" s="1"/>
      <c r="ABY39" s="1"/>
      <c r="ABZ39" s="1"/>
      <c r="ACA39" s="1"/>
      <c r="ACB39" s="1"/>
      <c r="ACC39" s="1"/>
      <c r="ACD39" s="1"/>
      <c r="ACE39" s="1"/>
      <c r="ACF39" s="1"/>
      <c r="ACG39" s="1"/>
      <c r="ACH39" s="1"/>
      <c r="ACI39" s="1"/>
      <c r="ACJ39" s="1"/>
      <c r="ACK39" s="1"/>
      <c r="ACL39" s="1"/>
      <c r="ACM39" s="1"/>
      <c r="ACN39" s="1"/>
      <c r="ACO39" s="1"/>
      <c r="ACP39" s="1"/>
      <c r="ACQ39" s="1"/>
      <c r="ACR39" s="1"/>
      <c r="ACS39" s="1"/>
      <c r="ACT39" s="1"/>
      <c r="ACU39" s="1"/>
      <c r="ACV39" s="1"/>
      <c r="ACW39" s="1"/>
      <c r="ACX39" s="1"/>
      <c r="ACY39" s="1"/>
      <c r="ACZ39" s="1"/>
      <c r="ADA39" s="1"/>
      <c r="ADB39" s="1"/>
      <c r="ADC39" s="1"/>
      <c r="ADD39" s="1"/>
      <c r="ADE39" s="1"/>
      <c r="ADF39" s="1"/>
      <c r="ADG39" s="1"/>
      <c r="ADH39" s="1"/>
      <c r="ADI39" s="1"/>
      <c r="ADJ39" s="1"/>
      <c r="ADK39" s="1"/>
      <c r="ADL39" s="1"/>
      <c r="ADM39" s="1"/>
      <c r="ADN39" s="1"/>
      <c r="ADO39" s="1"/>
      <c r="ADP39" s="1"/>
      <c r="ADQ39" s="1"/>
      <c r="ADR39" s="1"/>
      <c r="ADS39" s="1"/>
      <c r="ADT39" s="1"/>
      <c r="ADU39" s="1"/>
      <c r="ADV39" s="1"/>
      <c r="ADW39" s="1"/>
      <c r="ADX39" s="1"/>
      <c r="ADY39" s="1"/>
      <c r="ADZ39" s="1"/>
      <c r="AEA39" s="1"/>
      <c r="AEB39" s="1"/>
      <c r="AEC39" s="1"/>
      <c r="AED39" s="1"/>
      <c r="AEE39" s="1"/>
      <c r="AEF39" s="1"/>
      <c r="AEG39" s="1"/>
      <c r="AEH39" s="1"/>
      <c r="AEI39" s="1"/>
      <c r="AEJ39" s="1"/>
      <c r="AEK39" s="1"/>
      <c r="AEL39" s="1"/>
      <c r="AEM39" s="1"/>
      <c r="AEN39" s="1"/>
      <c r="AEO39" s="1"/>
      <c r="AEP39" s="1"/>
      <c r="AEQ39" s="1"/>
      <c r="AER39" s="1"/>
      <c r="AES39" s="1"/>
      <c r="AET39" s="1"/>
      <c r="AEU39" s="1"/>
      <c r="AEV39" s="1"/>
      <c r="AEW39" s="1"/>
      <c r="AEX39" s="1"/>
      <c r="AEY39" s="1"/>
      <c r="AEZ39" s="1"/>
      <c r="AFA39" s="1"/>
      <c r="AFB39" s="1"/>
      <c r="AFC39" s="1"/>
      <c r="AFD39" s="1"/>
      <c r="AFE39" s="1"/>
      <c r="AFF39" s="1"/>
      <c r="AFG39" s="1"/>
      <c r="AFH39" s="1"/>
      <c r="AFI39" s="1"/>
      <c r="AFJ39" s="1"/>
      <c r="AFK39" s="1"/>
      <c r="AFL39" s="1"/>
      <c r="AFM39" s="1"/>
      <c r="AFN39" s="1"/>
      <c r="AFO39" s="1"/>
      <c r="AFP39" s="1"/>
      <c r="AFQ39" s="1"/>
      <c r="AFR39" s="1"/>
      <c r="AFS39" s="1"/>
      <c r="AFT39" s="1"/>
      <c r="AFU39" s="1"/>
      <c r="AFV39" s="1"/>
      <c r="AFW39" s="1"/>
      <c r="AFX39" s="1"/>
      <c r="AFY39" s="1"/>
      <c r="AFZ39" s="1"/>
      <c r="AGA39" s="1"/>
      <c r="AGB39" s="1"/>
      <c r="AGC39" s="1"/>
      <c r="AGD39" s="1"/>
      <c r="AGE39" s="1"/>
      <c r="AGF39" s="1"/>
      <c r="AGG39" s="1"/>
      <c r="AGH39" s="1"/>
      <c r="AGI39" s="1"/>
      <c r="AGJ39" s="1"/>
      <c r="AGK39" s="1"/>
      <c r="AGL39" s="1"/>
      <c r="AGM39" s="1"/>
      <c r="AGN39" s="1"/>
      <c r="AGO39" s="1"/>
      <c r="AGP39" s="1"/>
      <c r="AGQ39" s="1"/>
      <c r="AGR39" s="1"/>
      <c r="AGS39" s="1"/>
      <c r="AGT39" s="1"/>
      <c r="AGU39" s="1"/>
      <c r="AGV39" s="1"/>
      <c r="AGW39" s="1"/>
      <c r="AGX39" s="1"/>
      <c r="AGY39" s="1"/>
      <c r="AGZ39" s="1"/>
      <c r="AHA39" s="1"/>
      <c r="AHB39" s="1"/>
      <c r="AHC39" s="1"/>
      <c r="AHD39" s="1"/>
      <c r="AHE39" s="1"/>
      <c r="AHF39" s="1"/>
      <c r="AHG39" s="1"/>
      <c r="AHH39" s="1"/>
      <c r="AHI39" s="1"/>
      <c r="AHJ39" s="1"/>
      <c r="AHK39" s="1"/>
      <c r="AHL39" s="1"/>
      <c r="AHM39" s="1"/>
      <c r="AHN39" s="1"/>
      <c r="AHO39" s="1"/>
      <c r="AHP39" s="1"/>
      <c r="AHQ39" s="1"/>
      <c r="AHR39" s="1"/>
      <c r="AHS39" s="1"/>
      <c r="AHT39" s="1"/>
      <c r="AHU39" s="1"/>
      <c r="AHV39" s="1"/>
      <c r="AHW39" s="1"/>
      <c r="AHX39" s="1"/>
      <c r="AHY39" s="1"/>
      <c r="AHZ39" s="1"/>
      <c r="AIA39" s="1"/>
      <c r="AIB39" s="1"/>
      <c r="AIC39" s="1"/>
      <c r="AID39" s="1"/>
      <c r="AIE39" s="1"/>
      <c r="AIF39" s="1"/>
      <c r="AIG39" s="1"/>
      <c r="AIH39" s="1"/>
      <c r="AII39" s="1"/>
      <c r="AIJ39" s="1"/>
      <c r="AIK39" s="1"/>
      <c r="AIL39" s="1"/>
      <c r="AIM39" s="1"/>
      <c r="AIN39" s="1"/>
      <c r="AIO39" s="1"/>
      <c r="AIP39" s="1"/>
      <c r="AIQ39" s="1"/>
      <c r="AIR39" s="1"/>
      <c r="AIS39" s="1"/>
      <c r="AIT39" s="1"/>
      <c r="AIU39" s="1"/>
      <c r="AIV39" s="1"/>
      <c r="AIW39" s="1"/>
      <c r="AIX39" s="1"/>
      <c r="AIY39" s="1"/>
      <c r="AIZ39" s="1"/>
      <c r="AJA39" s="1"/>
      <c r="AJB39" s="1"/>
      <c r="AJC39" s="1"/>
      <c r="AJD39" s="1"/>
      <c r="AJE39" s="1"/>
      <c r="AJF39" s="1"/>
      <c r="AJG39" s="1"/>
      <c r="AJH39" s="1"/>
      <c r="AJI39" s="1"/>
      <c r="AJJ39" s="1"/>
      <c r="AJK39" s="1"/>
      <c r="AJL39" s="1"/>
      <c r="AJM39" s="1"/>
      <c r="AJN39" s="1"/>
      <c r="AJO39" s="1"/>
      <c r="AJP39" s="1"/>
      <c r="AJQ39" s="1"/>
      <c r="AJR39" s="1"/>
      <c r="AJS39" s="1"/>
      <c r="AJT39" s="1"/>
      <c r="AJU39" s="1"/>
      <c r="AJV39" s="1"/>
      <c r="AJW39" s="1"/>
      <c r="AJX39" s="1"/>
      <c r="AJY39" s="1"/>
      <c r="AJZ39" s="1"/>
      <c r="AKA39" s="1"/>
      <c r="AKB39" s="1"/>
      <c r="AKC39" s="1"/>
      <c r="AKD39" s="1"/>
      <c r="AKE39" s="1"/>
      <c r="AKF39" s="1"/>
      <c r="AKG39" s="1"/>
      <c r="AKH39" s="1"/>
      <c r="AKI39" s="1"/>
      <c r="AKJ39" s="1"/>
      <c r="AKK39" s="1"/>
      <c r="AKL39" s="1"/>
      <c r="AKM39" s="1"/>
      <c r="AKN39" s="1"/>
      <c r="AKO39" s="1"/>
      <c r="AKP39" s="1"/>
      <c r="AKQ39" s="1"/>
      <c r="AKR39" s="1"/>
      <c r="AKS39" s="1"/>
      <c r="AKT39" s="1"/>
      <c r="AKU39" s="1"/>
      <c r="AKV39" s="1"/>
      <c r="AKW39" s="1"/>
      <c r="AKX39" s="1"/>
      <c r="AKY39" s="1"/>
      <c r="AKZ39" s="1"/>
      <c r="ALA39" s="1"/>
      <c r="ALB39" s="1"/>
      <c r="ALC39" s="1"/>
      <c r="ALD39" s="1"/>
      <c r="ALE39" s="1"/>
      <c r="ALF39" s="1"/>
      <c r="ALG39" s="1"/>
      <c r="ALH39" s="1"/>
      <c r="ALI39" s="1"/>
      <c r="ALJ39" s="1"/>
      <c r="ALK39" s="1"/>
      <c r="ALL39" s="1"/>
      <c r="ALM39" s="1"/>
      <c r="ALN39" s="1"/>
      <c r="ALO39" s="1"/>
      <c r="ALP39" s="1"/>
      <c r="ALQ39" s="1"/>
      <c r="ALR39" s="1"/>
      <c r="ALS39" s="1"/>
      <c r="ALT39" s="1"/>
      <c r="ALU39" s="1"/>
      <c r="ALV39" s="1"/>
      <c r="ALW39" s="1"/>
      <c r="ALX39" s="1"/>
      <c r="ALY39" s="1"/>
      <c r="ALZ39" s="1"/>
      <c r="AMA39" s="1"/>
      <c r="AMB39" s="1"/>
      <c r="AMC39" s="1"/>
      <c r="AMD39" s="1"/>
      <c r="AME39" s="1"/>
      <c r="AMF39" s="1"/>
      <c r="AMG39" s="1"/>
      <c r="AMH39" s="1"/>
      <c r="AMI39" s="1"/>
      <c r="AMJ39" s="1"/>
      <c r="AMK39" s="1"/>
      <c r="AML39" s="1"/>
      <c r="AMM39" s="1"/>
      <c r="AMN39" s="1"/>
      <c r="AMO39" s="1"/>
      <c r="AMP39" s="1"/>
      <c r="AMQ39" s="1"/>
      <c r="AMR39" s="1"/>
      <c r="AMS39" s="1"/>
      <c r="AMT39" s="1"/>
      <c r="AMU39" s="1"/>
      <c r="AMV39" s="1"/>
      <c r="AMW39" s="1"/>
      <c r="AMX39" s="1"/>
      <c r="AMY39" s="1"/>
      <c r="AMZ39" s="1"/>
      <c r="ANA39" s="1"/>
      <c r="ANB39" s="1"/>
      <c r="ANC39" s="1"/>
      <c r="AND39" s="1"/>
      <c r="ANE39" s="1"/>
      <c r="ANF39" s="1"/>
      <c r="ANG39" s="1"/>
      <c r="ANH39" s="1"/>
      <c r="ANI39" s="1"/>
      <c r="ANJ39" s="1"/>
      <c r="ANK39" s="1"/>
      <c r="ANL39" s="1"/>
    </row>
    <row r="40" spans="1:1052" ht="14.25" outlineLevel="1" thickTop="1" thickBot="1">
      <c r="A40" s="41" t="s">
        <v>60</v>
      </c>
      <c r="B40" s="83"/>
      <c r="C40" s="83"/>
      <c r="D40" s="62">
        <f>COUNTA(H40:BU40)</f>
        <v>1</v>
      </c>
      <c r="E40" s="83"/>
      <c r="F40" s="410"/>
      <c r="G40" s="410"/>
      <c r="H40" s="410"/>
      <c r="I40" s="410"/>
      <c r="J40" s="410"/>
      <c r="K40" s="410"/>
      <c r="L40" s="410"/>
      <c r="M40" s="410"/>
      <c r="N40" s="410"/>
      <c r="O40" s="410"/>
      <c r="P40" s="410"/>
      <c r="Q40" s="410"/>
      <c r="R40" s="410"/>
      <c r="S40" s="410"/>
      <c r="T40" s="410"/>
      <c r="U40" s="410"/>
      <c r="V40" s="410"/>
      <c r="W40" s="410"/>
      <c r="X40" s="410"/>
      <c r="Y40" s="410"/>
      <c r="Z40" s="410"/>
      <c r="AA40" s="83"/>
      <c r="AB40" s="410"/>
      <c r="AC40" s="410"/>
      <c r="AD40" s="83"/>
      <c r="AE40" s="83"/>
      <c r="AF40" s="83"/>
      <c r="AG40" s="83"/>
      <c r="AH40" s="83"/>
      <c r="AI40" s="83"/>
      <c r="AJ40" s="83"/>
      <c r="AK40" s="83"/>
      <c r="AL40" s="83"/>
      <c r="AM40" s="410"/>
      <c r="AN40" s="410"/>
      <c r="AO40" s="410"/>
      <c r="AP40" s="410"/>
      <c r="AQ40" s="410"/>
      <c r="AR40" s="83"/>
      <c r="AS40" s="83"/>
      <c r="AT40" s="83"/>
      <c r="AU40" s="83"/>
      <c r="AV40" s="411"/>
      <c r="AW40" s="189" t="s">
        <v>18</v>
      </c>
      <c r="AX40" s="410"/>
      <c r="AY40" s="410"/>
      <c r="AZ40" s="410"/>
      <c r="BA40" s="410"/>
      <c r="BB40" s="410"/>
      <c r="BC40"/>
      <c r="BD40"/>
      <c r="BE40"/>
      <c r="BF40"/>
      <c r="BG40"/>
      <c r="BH40"/>
      <c r="BI40"/>
      <c r="BJ40"/>
      <c r="BK40"/>
      <c r="BL40"/>
      <c r="BM40"/>
      <c r="BN40"/>
      <c r="BO40"/>
      <c r="BP40"/>
      <c r="BQ40"/>
      <c r="BR40"/>
      <c r="BS40"/>
      <c r="BT40"/>
      <c r="BU40"/>
      <c r="EG40" s="1"/>
      <c r="EH40" s="1"/>
      <c r="EI40" s="1"/>
      <c r="EJ40" s="1"/>
      <c r="EK40" s="1"/>
      <c r="EL40" s="1"/>
      <c r="EM40" s="1"/>
      <c r="EN40" s="1"/>
      <c r="EO40" s="1"/>
      <c r="EP40" s="1"/>
      <c r="EQ40" s="1"/>
      <c r="ER40" s="1"/>
      <c r="ES40" s="1"/>
      <c r="ET40" s="1"/>
      <c r="EU40" s="1"/>
      <c r="EV40" s="1"/>
      <c r="EW40" s="1"/>
      <c r="EX40" s="1"/>
    </row>
    <row r="41" spans="1:1052" ht="14.25" outlineLevel="1" thickTop="1" thickBot="1">
      <c r="A41" s="31" t="s">
        <v>99</v>
      </c>
      <c r="B41" s="84">
        <f>D41</f>
        <v>2</v>
      </c>
      <c r="D41" s="62">
        <f t="shared" ref="D41:D73" si="5">COUNTA(H41:BU41)</f>
        <v>2</v>
      </c>
      <c r="E41" s="122"/>
      <c r="F41" s="122"/>
      <c r="G41" s="122"/>
      <c r="H41" s="122"/>
      <c r="I41" s="122"/>
      <c r="J41" s="122"/>
      <c r="K41" s="122"/>
      <c r="L41" s="122"/>
      <c r="M41" s="122"/>
      <c r="N41"/>
      <c r="O41"/>
      <c r="P41"/>
      <c r="Q41"/>
      <c r="R41"/>
      <c r="S41"/>
      <c r="T41"/>
      <c r="U41"/>
      <c r="V41"/>
      <c r="W41"/>
      <c r="X41"/>
      <c r="Y41"/>
      <c r="Z41"/>
      <c r="AB41"/>
      <c r="AC41"/>
      <c r="AF41" s="46"/>
      <c r="AM41"/>
      <c r="AN41"/>
      <c r="AO41"/>
      <c r="AP41"/>
      <c r="AQ41"/>
      <c r="AS41" s="50"/>
      <c r="AV41" s="31" t="s">
        <v>99</v>
      </c>
      <c r="AW41" s="31" t="s">
        <v>99</v>
      </c>
      <c r="AX41"/>
      <c r="AY41"/>
      <c r="AZ41"/>
      <c r="BA41"/>
      <c r="BB41"/>
      <c r="BC41"/>
      <c r="BD41"/>
      <c r="BE41"/>
      <c r="BF41"/>
      <c r="BG41"/>
      <c r="BH41"/>
      <c r="BI41"/>
      <c r="BJ41"/>
      <c r="BK41"/>
      <c r="BL41"/>
      <c r="BM41"/>
      <c r="BN41"/>
      <c r="BO41"/>
      <c r="BP41"/>
      <c r="BQ41"/>
      <c r="BR41"/>
      <c r="BS41"/>
      <c r="BT41"/>
      <c r="BU41"/>
    </row>
    <row r="42" spans="1:1052" ht="14.25" outlineLevel="1" thickTop="1" thickBot="1">
      <c r="A42" s="25" t="s">
        <v>47</v>
      </c>
      <c r="B42" s="84" t="str">
        <f>"-"</f>
        <v>-</v>
      </c>
      <c r="D42" s="62">
        <f t="shared" si="5"/>
        <v>4</v>
      </c>
      <c r="E42" s="122"/>
      <c r="F42" s="122"/>
      <c r="G42" s="122"/>
      <c r="H42" s="122"/>
      <c r="I42" s="122"/>
      <c r="J42" s="122"/>
      <c r="K42" s="122"/>
      <c r="L42" s="122"/>
      <c r="M42" s="122"/>
      <c r="N42"/>
      <c r="O42"/>
      <c r="P42"/>
      <c r="Q42"/>
      <c r="R42"/>
      <c r="S42"/>
      <c r="T42"/>
      <c r="U42"/>
      <c r="V42"/>
      <c r="W42"/>
      <c r="X42"/>
      <c r="Y42"/>
      <c r="Z42"/>
      <c r="AB42"/>
      <c r="AC42"/>
      <c r="AF42" s="46"/>
      <c r="AM42"/>
      <c r="AN42"/>
      <c r="AO42"/>
      <c r="AP42"/>
      <c r="AQ42"/>
      <c r="AT42" s="212" t="s">
        <v>23</v>
      </c>
      <c r="AU42" s="97" t="s">
        <v>23</v>
      </c>
      <c r="AV42" s="91" t="s">
        <v>23</v>
      </c>
      <c r="AW42" s="91" t="s">
        <v>23</v>
      </c>
      <c r="AX42"/>
      <c r="AY42"/>
      <c r="AZ42"/>
      <c r="BA42"/>
      <c r="BB42"/>
      <c r="BC42"/>
      <c r="BD42"/>
      <c r="BE42"/>
      <c r="BF42"/>
      <c r="BG42"/>
      <c r="BH42"/>
      <c r="BI42"/>
      <c r="BJ42"/>
      <c r="BK42"/>
      <c r="BL42"/>
      <c r="BM42"/>
      <c r="BN42"/>
      <c r="BO42"/>
      <c r="BP42"/>
      <c r="BQ42"/>
      <c r="BR42"/>
      <c r="BS42"/>
      <c r="BT42"/>
      <c r="BU42"/>
    </row>
    <row r="43" spans="1:1052" ht="14.25" outlineLevel="1" thickTop="1" thickBot="1">
      <c r="A43" s="7" t="s">
        <v>0</v>
      </c>
      <c r="B43" s="84" t="str">
        <f>"-"</f>
        <v>-</v>
      </c>
      <c r="D43" s="62">
        <f t="shared" si="5"/>
        <v>8</v>
      </c>
      <c r="E43" s="122"/>
      <c r="F43" s="122"/>
      <c r="G43" s="122"/>
      <c r="H43" s="122"/>
      <c r="I43" s="122"/>
      <c r="J43" s="122"/>
      <c r="K43" s="122"/>
      <c r="L43" s="122"/>
      <c r="M43" s="122"/>
      <c r="N43"/>
      <c r="O43"/>
      <c r="P43"/>
      <c r="Q43"/>
      <c r="R43"/>
      <c r="S43"/>
      <c r="T43"/>
      <c r="U43"/>
      <c r="V43"/>
      <c r="W43"/>
      <c r="X43"/>
      <c r="Y43"/>
      <c r="Z43"/>
      <c r="AB43"/>
      <c r="AC43"/>
      <c r="AF43" s="46"/>
      <c r="AH43" s="7" t="s">
        <v>219</v>
      </c>
      <c r="AI43" s="7" t="s">
        <v>219</v>
      </c>
      <c r="AJ43" s="7" t="s">
        <v>219</v>
      </c>
      <c r="AK43" s="7" t="s">
        <v>219</v>
      </c>
      <c r="AL43" s="7" t="s">
        <v>219</v>
      </c>
      <c r="AM43"/>
      <c r="AN43"/>
      <c r="AO43"/>
      <c r="AP43"/>
      <c r="AQ43"/>
      <c r="AT43" s="213" t="s">
        <v>106</v>
      </c>
      <c r="AU43" s="96"/>
      <c r="AV43" s="187" t="s">
        <v>106</v>
      </c>
      <c r="AW43" s="7" t="s">
        <v>106</v>
      </c>
      <c r="AX43"/>
      <c r="AY43"/>
      <c r="AZ43"/>
      <c r="BA43"/>
      <c r="BB43"/>
      <c r="BC43"/>
      <c r="BD43"/>
      <c r="BE43"/>
      <c r="BF43"/>
      <c r="BG43"/>
      <c r="BH43"/>
      <c r="BI43"/>
      <c r="BJ43"/>
      <c r="BK43"/>
      <c r="BL43"/>
      <c r="BM43"/>
      <c r="BN43"/>
      <c r="BO43"/>
      <c r="BP43"/>
      <c r="BQ43"/>
      <c r="BR43"/>
      <c r="BS43"/>
      <c r="BT43"/>
      <c r="BU43"/>
    </row>
    <row r="44" spans="1:1052" s="45" customFormat="1" ht="13.5" outlineLevel="1" thickTop="1">
      <c r="A44" s="26" t="s">
        <v>892</v>
      </c>
      <c r="B44" s="415"/>
      <c r="C44" s="415"/>
      <c r="D44" s="62">
        <f t="shared" si="5"/>
        <v>1</v>
      </c>
      <c r="E44" s="410"/>
      <c r="F44" s="410"/>
      <c r="G44" s="410"/>
      <c r="H44" s="410"/>
      <c r="I44" s="410"/>
      <c r="J44" s="410"/>
      <c r="K44" s="410"/>
      <c r="L44" s="410"/>
      <c r="M44" s="410"/>
      <c r="N44" s="410"/>
      <c r="O44" s="410"/>
      <c r="P44" s="410"/>
      <c r="Q44" s="410"/>
      <c r="R44" s="410"/>
      <c r="S44" s="410"/>
      <c r="T44" s="410"/>
      <c r="U44" s="410"/>
      <c r="V44" s="410"/>
      <c r="W44" s="410"/>
      <c r="X44" s="410"/>
      <c r="Y44" s="410"/>
      <c r="Z44" s="410"/>
      <c r="AA44" s="415"/>
      <c r="AB44" s="410"/>
      <c r="AC44" s="410"/>
      <c r="AD44" s="415"/>
      <c r="AE44" s="415"/>
      <c r="AF44" s="416"/>
      <c r="AG44" s="415"/>
      <c r="AH44" s="415"/>
      <c r="AI44" s="415"/>
      <c r="AJ44" s="415"/>
      <c r="AK44" s="415"/>
      <c r="AL44" s="415"/>
      <c r="AM44" s="410"/>
      <c r="AN44" s="410"/>
      <c r="AO44" s="410"/>
      <c r="AP44" s="410"/>
      <c r="AQ44" s="410"/>
      <c r="AR44" s="415"/>
      <c r="AS44" s="417"/>
      <c r="AT44" s="415"/>
      <c r="AU44" s="415"/>
      <c r="AV44" s="415"/>
      <c r="AW44" s="418" t="s">
        <v>892</v>
      </c>
      <c r="AX44" s="410"/>
      <c r="AY44" s="410"/>
      <c r="AZ44" s="410"/>
      <c r="BA44" s="410"/>
      <c r="BB44" s="410"/>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row>
    <row r="45" spans="1:1052" s="45" customFormat="1" ht="13.5" outlineLevel="1" thickBot="1">
      <c r="A45" s="412" t="s">
        <v>938</v>
      </c>
      <c r="B45" s="413" t="str">
        <f>"-"</f>
        <v>-</v>
      </c>
      <c r="C45" s="260"/>
      <c r="D45" s="62">
        <f t="shared" si="5"/>
        <v>12</v>
      </c>
      <c r="E45" s="122"/>
      <c r="F45" s="122"/>
      <c r="G45" s="122"/>
      <c r="H45" s="122"/>
      <c r="I45" s="122"/>
      <c r="J45" s="122"/>
      <c r="K45" s="122"/>
      <c r="L45" s="122"/>
      <c r="M45" s="122"/>
      <c r="N45"/>
      <c r="O45"/>
      <c r="P45"/>
      <c r="Q45"/>
      <c r="R45"/>
      <c r="S45"/>
      <c r="T45"/>
      <c r="U45"/>
      <c r="V45"/>
      <c r="W45"/>
      <c r="X45"/>
      <c r="Y45"/>
      <c r="Z45"/>
      <c r="AB45"/>
      <c r="AC45"/>
      <c r="AD45" s="412" t="s">
        <v>419</v>
      </c>
      <c r="AF45" s="52"/>
      <c r="AG45" s="412" t="s">
        <v>78</v>
      </c>
      <c r="AH45" s="412" t="s">
        <v>78</v>
      </c>
      <c r="AI45" s="412" t="s">
        <v>78</v>
      </c>
      <c r="AJ45" s="412" t="s">
        <v>78</v>
      </c>
      <c r="AK45" s="412" t="s">
        <v>78</v>
      </c>
      <c r="AL45" s="412" t="s">
        <v>78</v>
      </c>
      <c r="AM45"/>
      <c r="AN45"/>
      <c r="AO45"/>
      <c r="AP45"/>
      <c r="AQ45"/>
      <c r="AR45" s="428" t="s">
        <v>78</v>
      </c>
      <c r="AS45" s="414" t="s">
        <v>78</v>
      </c>
      <c r="AT45" s="412" t="s">
        <v>78</v>
      </c>
      <c r="AU45" s="412" t="s">
        <v>78</v>
      </c>
      <c r="AV45" s="412" t="s">
        <v>78</v>
      </c>
      <c r="AW45" s="19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row>
    <row r="46" spans="1:1052" ht="14.25" outlineLevel="1" thickTop="1" thickBot="1">
      <c r="A46" s="364" t="s">
        <v>49</v>
      </c>
      <c r="B46" s="84" t="str">
        <f>"-"</f>
        <v>-</v>
      </c>
      <c r="D46" s="62">
        <f t="shared" si="5"/>
        <v>5</v>
      </c>
      <c r="E46" s="122"/>
      <c r="F46" s="122"/>
      <c r="G46" s="122"/>
      <c r="H46" s="122"/>
      <c r="I46" s="122"/>
      <c r="J46" s="122"/>
      <c r="K46" s="122"/>
      <c r="L46" s="122"/>
      <c r="M46" s="122"/>
      <c r="N46"/>
      <c r="O46"/>
      <c r="P46"/>
      <c r="Q46"/>
      <c r="R46"/>
      <c r="S46"/>
      <c r="T46"/>
      <c r="U46"/>
      <c r="V46"/>
      <c r="W46"/>
      <c r="X46"/>
      <c r="Y46"/>
      <c r="Z46"/>
      <c r="AB46"/>
      <c r="AC46"/>
      <c r="AF46" s="46"/>
      <c r="AM46"/>
      <c r="AN46"/>
      <c r="AO46"/>
      <c r="AP46"/>
      <c r="AQ46"/>
      <c r="AR46" s="432" t="s">
        <v>27</v>
      </c>
      <c r="AS46" s="427" t="s">
        <v>27</v>
      </c>
      <c r="AT46" s="364" t="s">
        <v>27</v>
      </c>
      <c r="AU46" s="364" t="s">
        <v>27</v>
      </c>
      <c r="AV46" s="364" t="s">
        <v>27</v>
      </c>
      <c r="AX46"/>
      <c r="AY46"/>
      <c r="AZ46"/>
      <c r="BA46"/>
      <c r="BB46"/>
      <c r="BC46"/>
      <c r="BD46"/>
      <c r="BE46"/>
      <c r="BF46"/>
      <c r="BG46"/>
      <c r="BH46"/>
      <c r="BI46"/>
      <c r="BJ46"/>
      <c r="BK46"/>
      <c r="BL46"/>
      <c r="BM46"/>
      <c r="BN46"/>
      <c r="BO46"/>
      <c r="BP46"/>
      <c r="BQ46"/>
      <c r="BR46"/>
      <c r="BS46"/>
      <c r="BT46"/>
      <c r="BU46"/>
    </row>
    <row r="47" spans="1:1052" ht="13.5" outlineLevel="1" thickTop="1">
      <c r="A47" s="11" t="s">
        <v>940</v>
      </c>
      <c r="B47" s="84">
        <f>D47</f>
        <v>7</v>
      </c>
      <c r="D47" s="62">
        <f t="shared" si="5"/>
        <v>7</v>
      </c>
      <c r="E47" s="122"/>
      <c r="F47" s="122"/>
      <c r="G47" s="122"/>
      <c r="H47" s="122"/>
      <c r="I47" s="122"/>
      <c r="J47" s="122"/>
      <c r="K47" s="122"/>
      <c r="L47" s="122"/>
      <c r="M47" s="122"/>
      <c r="N47"/>
      <c r="O47"/>
      <c r="P47"/>
      <c r="Q47"/>
      <c r="R47"/>
      <c r="S47"/>
      <c r="T47"/>
      <c r="U47"/>
      <c r="V47"/>
      <c r="W47"/>
      <c r="X47"/>
      <c r="Y47"/>
      <c r="Z47"/>
      <c r="AB47"/>
      <c r="AC47"/>
      <c r="AD47" s="194"/>
      <c r="AE47" s="194"/>
      <c r="AF47" s="100" t="s">
        <v>79</v>
      </c>
      <c r="AG47" s="11" t="s">
        <v>79</v>
      </c>
      <c r="AH47" s="11" t="s">
        <v>79</v>
      </c>
      <c r="AM47"/>
      <c r="AN47"/>
      <c r="AO47"/>
      <c r="AP47"/>
      <c r="AQ47"/>
      <c r="AR47" s="45"/>
      <c r="AS47" s="396" t="s">
        <v>79</v>
      </c>
      <c r="AT47" s="396" t="s">
        <v>79</v>
      </c>
      <c r="AU47" s="396" t="s">
        <v>79</v>
      </c>
      <c r="AV47" s="396" t="s">
        <v>79</v>
      </c>
      <c r="AW47" s="195"/>
      <c r="AX47"/>
      <c r="AY47"/>
      <c r="AZ47"/>
      <c r="BA47"/>
      <c r="BB47"/>
      <c r="BC47"/>
      <c r="BD47"/>
      <c r="BE47"/>
      <c r="BF47"/>
      <c r="BG47"/>
      <c r="BH47"/>
      <c r="BI47"/>
      <c r="BJ47"/>
      <c r="BK47"/>
      <c r="BL47"/>
      <c r="BM47"/>
      <c r="BN47"/>
      <c r="BO47"/>
      <c r="BP47"/>
      <c r="BQ47"/>
      <c r="BR47"/>
      <c r="BS47"/>
      <c r="BT47"/>
      <c r="BU47"/>
    </row>
    <row r="48" spans="1:1052" outlineLevel="1">
      <c r="A48" s="397" t="s">
        <v>174</v>
      </c>
      <c r="B48" s="84" t="str">
        <f>"-"</f>
        <v>-</v>
      </c>
      <c r="D48" s="62">
        <f t="shared" si="5"/>
        <v>3</v>
      </c>
      <c r="E48" s="122"/>
      <c r="F48" s="122"/>
      <c r="G48" s="122"/>
      <c r="H48" s="122"/>
      <c r="I48" s="122"/>
      <c r="J48" s="122"/>
      <c r="K48" s="122"/>
      <c r="L48" s="122"/>
      <c r="M48" s="122"/>
      <c r="N48"/>
      <c r="O48"/>
      <c r="P48"/>
      <c r="Q48"/>
      <c r="R48"/>
      <c r="S48"/>
      <c r="T48"/>
      <c r="U48"/>
      <c r="V48"/>
      <c r="W48"/>
      <c r="X48"/>
      <c r="Y48"/>
      <c r="Z48"/>
      <c r="AB48"/>
      <c r="AC48"/>
      <c r="AF48" s="46"/>
      <c r="AM48"/>
      <c r="AN48"/>
      <c r="AO48"/>
      <c r="AP48"/>
      <c r="AQ48"/>
      <c r="AT48" s="397" t="s">
        <v>96</v>
      </c>
      <c r="AU48" s="405" t="s">
        <v>96</v>
      </c>
      <c r="AV48" s="405" t="s">
        <v>96</v>
      </c>
      <c r="AW48" s="195"/>
      <c r="AX48"/>
      <c r="AY48"/>
      <c r="AZ48"/>
      <c r="BA48"/>
      <c r="BB48"/>
      <c r="BC48"/>
      <c r="BD48"/>
      <c r="BE48"/>
      <c r="BF48"/>
      <c r="BG48"/>
      <c r="BH48"/>
      <c r="BI48"/>
      <c r="BJ48"/>
      <c r="BK48"/>
      <c r="BL48"/>
      <c r="BM48"/>
      <c r="BN48"/>
      <c r="BO48"/>
      <c r="BP48"/>
      <c r="BQ48"/>
      <c r="BR48"/>
      <c r="BS48"/>
      <c r="BT48"/>
      <c r="BU48"/>
    </row>
    <row r="49" spans="1:155" outlineLevel="1">
      <c r="A49" s="3" t="s">
        <v>949</v>
      </c>
      <c r="B49" s="84" t="str">
        <f>"-"</f>
        <v>-</v>
      </c>
      <c r="D49" s="62">
        <f t="shared" si="5"/>
        <v>3</v>
      </c>
      <c r="E49" s="122"/>
      <c r="F49" s="122"/>
      <c r="G49" s="122"/>
      <c r="H49" s="122"/>
      <c r="I49" s="122"/>
      <c r="J49" s="122"/>
      <c r="K49" s="122"/>
      <c r="L49" s="122"/>
      <c r="M49" s="122"/>
      <c r="N49"/>
      <c r="O49"/>
      <c r="P49"/>
      <c r="Q49"/>
      <c r="R49"/>
      <c r="S49"/>
      <c r="T49"/>
      <c r="U49"/>
      <c r="V49"/>
      <c r="W49"/>
      <c r="X49"/>
      <c r="Y49"/>
      <c r="Z49"/>
      <c r="AB49"/>
      <c r="AC49"/>
      <c r="AF49" s="46"/>
      <c r="AM49"/>
      <c r="AN49"/>
      <c r="AO49"/>
      <c r="AP49"/>
      <c r="AQ49"/>
      <c r="AT49" s="3" t="s">
        <v>110</v>
      </c>
      <c r="AU49" s="3" t="s">
        <v>110</v>
      </c>
      <c r="AV49" s="157" t="s">
        <v>110</v>
      </c>
      <c r="AW49" s="195"/>
      <c r="AX49"/>
      <c r="AY49"/>
      <c r="AZ49"/>
      <c r="BA49"/>
      <c r="BB49"/>
      <c r="BC49"/>
      <c r="BD49"/>
      <c r="BE49"/>
      <c r="BF49"/>
      <c r="BG49"/>
      <c r="BH49"/>
      <c r="BI49"/>
      <c r="BJ49"/>
      <c r="BK49"/>
      <c r="BL49"/>
      <c r="BM49"/>
      <c r="BN49"/>
      <c r="BO49"/>
      <c r="BP49"/>
      <c r="BQ49"/>
      <c r="BR49"/>
      <c r="BS49"/>
      <c r="BT49"/>
      <c r="BU49"/>
    </row>
    <row r="50" spans="1:155" ht="13.5" outlineLevel="1" thickBot="1">
      <c r="A50" s="57" t="s">
        <v>943</v>
      </c>
      <c r="B50" s="84" t="str">
        <f>"-"</f>
        <v>-</v>
      </c>
      <c r="D50" s="62">
        <f t="shared" si="5"/>
        <v>4</v>
      </c>
      <c r="E50" s="122"/>
      <c r="F50" s="122"/>
      <c r="G50" s="122"/>
      <c r="H50" s="122"/>
      <c r="I50" s="122"/>
      <c r="J50" s="122"/>
      <c r="K50" s="122"/>
      <c r="L50" s="122"/>
      <c r="M50" s="122"/>
      <c r="N50"/>
      <c r="O50"/>
      <c r="P50"/>
      <c r="Q50"/>
      <c r="R50"/>
      <c r="S50"/>
      <c r="T50"/>
      <c r="U50"/>
      <c r="V50"/>
      <c r="W50"/>
      <c r="X50"/>
      <c r="Y50"/>
      <c r="Z50"/>
      <c r="AB50"/>
      <c r="AC50"/>
      <c r="AF50" s="52"/>
      <c r="AI50" s="57" t="s">
        <v>396</v>
      </c>
      <c r="AK50" s="57" t="s">
        <v>100</v>
      </c>
      <c r="AL50" s="57" t="s">
        <v>100</v>
      </c>
      <c r="AM50"/>
      <c r="AN50"/>
      <c r="AO50"/>
      <c r="AP50"/>
      <c r="AQ50"/>
      <c r="AU50" s="45"/>
      <c r="AV50" s="57" t="s">
        <v>100</v>
      </c>
      <c r="AW50" s="195"/>
      <c r="AX50"/>
      <c r="AY50"/>
      <c r="AZ50"/>
      <c r="BA50"/>
      <c r="BB50"/>
      <c r="BC50"/>
      <c r="BD50"/>
      <c r="BE50"/>
      <c r="BF50"/>
      <c r="BG50"/>
      <c r="BH50"/>
      <c r="BI50"/>
      <c r="BJ50"/>
      <c r="BK50"/>
      <c r="BL50"/>
      <c r="BM50"/>
      <c r="BN50"/>
      <c r="BO50"/>
      <c r="BP50"/>
      <c r="BQ50"/>
      <c r="BR50"/>
      <c r="BS50"/>
      <c r="BT50"/>
      <c r="BU50"/>
    </row>
    <row r="51" spans="1:155" ht="14.25" outlineLevel="1" thickTop="1" thickBot="1">
      <c r="A51" s="49" t="s">
        <v>941</v>
      </c>
      <c r="B51" s="84" t="str">
        <f>"-"</f>
        <v>-</v>
      </c>
      <c r="D51" s="62">
        <f t="shared" si="5"/>
        <v>5</v>
      </c>
      <c r="E51" s="122"/>
      <c r="F51" s="122"/>
      <c r="G51" s="122"/>
      <c r="H51" s="122"/>
      <c r="I51" s="122"/>
      <c r="J51" s="122"/>
      <c r="K51" s="122"/>
      <c r="L51" s="122"/>
      <c r="M51" s="122"/>
      <c r="N51"/>
      <c r="O51"/>
      <c r="P51"/>
      <c r="Q51"/>
      <c r="R51"/>
      <c r="S51"/>
      <c r="T51"/>
      <c r="U51"/>
      <c r="V51"/>
      <c r="W51"/>
      <c r="X51"/>
      <c r="Y51"/>
      <c r="Z51"/>
      <c r="AA51" s="5" t="s">
        <v>19</v>
      </c>
      <c r="AB51"/>
      <c r="AC51"/>
      <c r="AD51" s="5" t="s">
        <v>19</v>
      </c>
      <c r="AF51" s="93"/>
      <c r="AM51"/>
      <c r="AN51"/>
      <c r="AO51"/>
      <c r="AP51"/>
      <c r="AQ51"/>
      <c r="AR51" s="43"/>
      <c r="AS51" s="211" t="s">
        <v>19</v>
      </c>
      <c r="AT51" s="5" t="s">
        <v>19</v>
      </c>
      <c r="AU51" s="188" t="s">
        <v>19</v>
      </c>
      <c r="AX51"/>
      <c r="AY51"/>
      <c r="AZ51"/>
      <c r="BA51"/>
      <c r="BB51"/>
      <c r="BC51"/>
      <c r="BD51"/>
      <c r="BE51"/>
      <c r="BF51"/>
      <c r="BG51"/>
      <c r="BH51"/>
      <c r="BI51"/>
      <c r="BJ51"/>
      <c r="BK51"/>
      <c r="BL51"/>
      <c r="BM51"/>
      <c r="BN51"/>
      <c r="BO51"/>
      <c r="BP51"/>
      <c r="BQ51"/>
      <c r="BR51"/>
      <c r="BS51"/>
      <c r="BT51"/>
      <c r="BU51"/>
    </row>
    <row r="52" spans="1:155" ht="12.75" customHeight="1" outlineLevel="1" thickTop="1" thickBot="1">
      <c r="A52" s="232" t="s">
        <v>942</v>
      </c>
      <c r="B52" s="84" t="str">
        <f>"-"</f>
        <v>-</v>
      </c>
      <c r="D52" s="62">
        <f t="shared" si="5"/>
        <v>3</v>
      </c>
      <c r="E52" s="122"/>
      <c r="F52" s="122"/>
      <c r="G52" s="122"/>
      <c r="H52" s="122"/>
      <c r="I52" s="122"/>
      <c r="J52" s="122"/>
      <c r="K52" s="122"/>
      <c r="L52" s="122"/>
      <c r="M52" s="122"/>
      <c r="N52"/>
      <c r="O52"/>
      <c r="P52"/>
      <c r="Q52"/>
      <c r="R52"/>
      <c r="S52"/>
      <c r="T52"/>
      <c r="U52"/>
      <c r="V52"/>
      <c r="W52"/>
      <c r="X52"/>
      <c r="Y52"/>
      <c r="Z52"/>
      <c r="AB52"/>
      <c r="AC52"/>
      <c r="AD52" s="471" t="s">
        <v>90</v>
      </c>
      <c r="AF52" s="472" t="s">
        <v>90</v>
      </c>
      <c r="AG52" s="46"/>
      <c r="AM52"/>
      <c r="AN52"/>
      <c r="AO52"/>
      <c r="AP52"/>
      <c r="AQ52"/>
      <c r="AS52" s="94"/>
      <c r="AT52" s="43"/>
      <c r="AU52" s="236" t="s">
        <v>90</v>
      </c>
      <c r="AV52" s="199"/>
      <c r="AX52"/>
      <c r="AY52"/>
      <c r="AZ52"/>
      <c r="BA52"/>
      <c r="BB52"/>
      <c r="BC52"/>
      <c r="BD52"/>
      <c r="BE52"/>
      <c r="BF52"/>
      <c r="BG52"/>
      <c r="BH52"/>
      <c r="BI52"/>
      <c r="BJ52"/>
      <c r="BK52"/>
      <c r="BL52"/>
      <c r="BM52"/>
      <c r="BN52"/>
      <c r="BO52"/>
      <c r="BP52"/>
      <c r="BQ52"/>
      <c r="BR52"/>
      <c r="BS52"/>
      <c r="BT52"/>
      <c r="BU52"/>
    </row>
    <row r="53" spans="1:155" customFormat="1" ht="13.5" outlineLevel="1" thickTop="1">
      <c r="A53" s="301" t="s">
        <v>107</v>
      </c>
      <c r="B53" s="84">
        <f>D53</f>
        <v>1</v>
      </c>
      <c r="C53" s="62"/>
      <c r="D53" s="62">
        <f t="shared" si="5"/>
        <v>1</v>
      </c>
      <c r="E53" s="122"/>
      <c r="F53" s="122"/>
      <c r="G53" s="122"/>
      <c r="H53" s="122"/>
      <c r="I53" s="122"/>
      <c r="J53" s="122"/>
      <c r="K53" s="122"/>
      <c r="L53" s="122"/>
      <c r="M53" s="122"/>
      <c r="AA53" s="1"/>
      <c r="AD53" s="1"/>
      <c r="AE53" s="1"/>
      <c r="AF53" s="52"/>
      <c r="AG53" s="1"/>
      <c r="AH53" s="1"/>
      <c r="AI53" s="1"/>
      <c r="AJ53" s="1"/>
      <c r="AK53" s="1"/>
      <c r="AL53" s="1"/>
      <c r="AR53" s="1"/>
      <c r="AS53" s="43"/>
      <c r="AT53" s="301" t="s">
        <v>107</v>
      </c>
      <c r="AU53" s="259"/>
      <c r="AV53" s="1"/>
      <c r="AW53" s="1"/>
      <c r="EY53" s="1"/>
    </row>
    <row r="54" spans="1:155" customFormat="1" outlineLevel="1">
      <c r="A54" s="292" t="s">
        <v>905</v>
      </c>
      <c r="B54" s="84">
        <f>D54</f>
        <v>1</v>
      </c>
      <c r="C54" s="62"/>
      <c r="D54" s="62">
        <f t="shared" si="5"/>
        <v>1</v>
      </c>
      <c r="E54" s="122"/>
      <c r="F54" s="122"/>
      <c r="G54" s="122"/>
      <c r="H54" s="122"/>
      <c r="I54" s="122"/>
      <c r="J54" s="122"/>
      <c r="K54" s="122"/>
      <c r="L54" s="122"/>
      <c r="M54" s="122"/>
      <c r="AA54" s="1"/>
      <c r="AD54" s="1"/>
      <c r="AE54" s="1"/>
      <c r="AF54" s="52"/>
      <c r="AG54" s="1"/>
      <c r="AH54" s="1"/>
      <c r="AI54" s="1"/>
      <c r="AJ54" s="1"/>
      <c r="AK54" s="1"/>
      <c r="AL54" s="1"/>
      <c r="AR54" s="292" t="s">
        <v>94</v>
      </c>
      <c r="AS54" s="50"/>
      <c r="AT54" s="301"/>
      <c r="AU54" s="259"/>
      <c r="AV54" s="45"/>
      <c r="AW54" s="1"/>
      <c r="EY54" s="1"/>
    </row>
    <row r="55" spans="1:155" outlineLevel="1">
      <c r="A55" s="14" t="s">
        <v>183</v>
      </c>
      <c r="B55" s="84">
        <f>D55</f>
        <v>2</v>
      </c>
      <c r="D55" s="62">
        <f t="shared" si="5"/>
        <v>2</v>
      </c>
      <c r="E55" s="122"/>
      <c r="F55" s="122"/>
      <c r="G55" s="122"/>
      <c r="H55" s="122"/>
      <c r="I55" s="122"/>
      <c r="J55" s="122"/>
      <c r="K55" s="122"/>
      <c r="L55" s="122"/>
      <c r="M55" s="122"/>
      <c r="N55"/>
      <c r="O55"/>
      <c r="P55"/>
      <c r="Q55"/>
      <c r="R55"/>
      <c r="S55"/>
      <c r="T55"/>
      <c r="U55"/>
      <c r="V55"/>
      <c r="W55"/>
      <c r="X55"/>
      <c r="Y55"/>
      <c r="Z55"/>
      <c r="AB55"/>
      <c r="AC55"/>
      <c r="AF55" s="52"/>
      <c r="AK55" s="14" t="s">
        <v>183</v>
      </c>
      <c r="AL55" s="14" t="s">
        <v>183</v>
      </c>
      <c r="AM55"/>
      <c r="AN55"/>
      <c r="AO55"/>
      <c r="AP55"/>
      <c r="AQ55"/>
      <c r="AS55" s="50"/>
      <c r="AV55" s="45"/>
      <c r="AW55" s="195"/>
      <c r="AX55"/>
      <c r="AY55"/>
      <c r="AZ55"/>
      <c r="BA55"/>
      <c r="BB55"/>
      <c r="BC55"/>
      <c r="BD55"/>
      <c r="BE55"/>
      <c r="BF55"/>
      <c r="BG55"/>
      <c r="BH55"/>
      <c r="BI55"/>
      <c r="BJ55"/>
      <c r="BK55"/>
      <c r="BL55"/>
      <c r="BM55"/>
      <c r="BN55"/>
      <c r="BO55"/>
      <c r="BP55"/>
      <c r="BQ55"/>
      <c r="BR55"/>
      <c r="BS55"/>
      <c r="BT55"/>
      <c r="BU55"/>
    </row>
    <row r="56" spans="1:155" customFormat="1" outlineLevel="1">
      <c r="A56" s="78" t="s">
        <v>948</v>
      </c>
      <c r="B56" s="84" t="str">
        <f>"-"</f>
        <v>-</v>
      </c>
      <c r="C56" s="62"/>
      <c r="D56" s="62">
        <f t="shared" si="5"/>
        <v>4</v>
      </c>
      <c r="E56" s="122"/>
      <c r="F56" s="122"/>
      <c r="G56" s="122"/>
      <c r="H56" s="122"/>
      <c r="I56" s="122"/>
      <c r="J56" s="122"/>
      <c r="K56" s="122"/>
      <c r="L56" s="122"/>
      <c r="M56" s="122"/>
      <c r="AA56" s="1"/>
      <c r="AD56" s="1"/>
      <c r="AE56" s="1"/>
      <c r="AF56" s="46"/>
      <c r="AG56" s="1"/>
      <c r="AH56" s="78" t="s">
        <v>132</v>
      </c>
      <c r="AI56" s="78" t="s">
        <v>132</v>
      </c>
      <c r="AJ56" s="78" t="s">
        <v>132</v>
      </c>
      <c r="AK56" s="78" t="s">
        <v>132</v>
      </c>
      <c r="AL56" s="1"/>
      <c r="AR56" s="1"/>
      <c r="AS56" s="43"/>
      <c r="AT56" s="43"/>
      <c r="AU56" s="1"/>
      <c r="AV56" s="1"/>
      <c r="AW56" s="1"/>
      <c r="EY56" s="1"/>
    </row>
    <row r="57" spans="1:155" customFormat="1" ht="13.5" customHeight="1" outlineLevel="1">
      <c r="A57" s="6" t="s">
        <v>950</v>
      </c>
      <c r="B57" s="84" t="str">
        <f>"-"</f>
        <v>-</v>
      </c>
      <c r="C57" s="62"/>
      <c r="D57" s="62">
        <f t="shared" si="5"/>
        <v>7</v>
      </c>
      <c r="E57" s="122"/>
      <c r="F57" s="122"/>
      <c r="G57" s="122"/>
      <c r="H57" s="122"/>
      <c r="I57" s="122"/>
      <c r="J57" s="122"/>
      <c r="K57" s="122"/>
      <c r="L57" s="122"/>
      <c r="M57" s="122"/>
      <c r="AA57" s="1"/>
      <c r="AD57" s="1"/>
      <c r="AE57" s="6" t="s">
        <v>128</v>
      </c>
      <c r="AF57" s="115" t="s">
        <v>128</v>
      </c>
      <c r="AG57" s="6" t="s">
        <v>128</v>
      </c>
      <c r="AH57" s="111" t="s">
        <v>369</v>
      </c>
      <c r="AI57" s="111" t="s">
        <v>369</v>
      </c>
      <c r="AJ57" s="111" t="s">
        <v>369</v>
      </c>
      <c r="AK57" s="111" t="s">
        <v>369</v>
      </c>
      <c r="AL57" s="1"/>
      <c r="AR57" s="1"/>
      <c r="AS57" s="43"/>
      <c r="AT57" s="1"/>
      <c r="AU57" s="1"/>
      <c r="AV57" s="1"/>
      <c r="AW57" s="1"/>
      <c r="EY57" s="1"/>
    </row>
    <row r="58" spans="1:155" customFormat="1" outlineLevel="1">
      <c r="A58" s="24" t="s">
        <v>171</v>
      </c>
      <c r="B58" s="84">
        <f>D58</f>
        <v>7</v>
      </c>
      <c r="C58" s="62"/>
      <c r="D58" s="62">
        <f t="shared" si="5"/>
        <v>7</v>
      </c>
      <c r="E58" s="122"/>
      <c r="F58" s="122"/>
      <c r="G58" s="122"/>
      <c r="H58" s="122"/>
      <c r="I58" s="122"/>
      <c r="J58" s="122"/>
      <c r="K58" s="122"/>
      <c r="L58" s="122"/>
      <c r="M58" s="122"/>
      <c r="P58" s="124"/>
      <c r="AA58" s="1"/>
      <c r="AD58" s="1"/>
      <c r="AE58" s="24" t="s">
        <v>129</v>
      </c>
      <c r="AF58" s="201" t="s">
        <v>129</v>
      </c>
      <c r="AG58" s="101" t="s">
        <v>129</v>
      </c>
      <c r="AH58" s="101" t="s">
        <v>129</v>
      </c>
      <c r="AI58" s="24" t="s">
        <v>129</v>
      </c>
      <c r="AJ58" s="24" t="s">
        <v>129</v>
      </c>
      <c r="AK58" s="24" t="s">
        <v>129</v>
      </c>
      <c r="AL58" s="1"/>
      <c r="AR58" s="1"/>
      <c r="AS58" s="43"/>
      <c r="AT58" s="1"/>
      <c r="AU58" s="1"/>
      <c r="AV58" s="1"/>
      <c r="AW58" s="1"/>
      <c r="EY58" s="1"/>
    </row>
    <row r="59" spans="1:155" customFormat="1" outlineLevel="1">
      <c r="A59" s="191" t="s">
        <v>368</v>
      </c>
      <c r="B59" s="84">
        <f>D59</f>
        <v>3</v>
      </c>
      <c r="C59" s="62"/>
      <c r="D59" s="62">
        <f t="shared" si="5"/>
        <v>3</v>
      </c>
      <c r="E59" s="122"/>
      <c r="F59" s="122"/>
      <c r="G59" s="122"/>
      <c r="H59" s="122"/>
      <c r="I59" s="122"/>
      <c r="J59" s="122"/>
      <c r="K59" s="122"/>
      <c r="L59" s="122"/>
      <c r="M59" s="122"/>
      <c r="P59" s="124"/>
      <c r="AA59" s="1"/>
      <c r="AD59" s="1"/>
      <c r="AE59" s="1"/>
      <c r="AF59" s="46"/>
      <c r="AG59" s="1"/>
      <c r="AH59" s="1"/>
      <c r="AI59" s="191" t="s">
        <v>217</v>
      </c>
      <c r="AJ59" s="191" t="s">
        <v>217</v>
      </c>
      <c r="AK59" s="191" t="s">
        <v>217</v>
      </c>
      <c r="AL59" s="1"/>
      <c r="AR59" s="1"/>
      <c r="AS59" s="43"/>
      <c r="AT59" s="1"/>
      <c r="AU59" s="1"/>
      <c r="AV59" s="1"/>
      <c r="AW59" s="1"/>
      <c r="EY59" s="1"/>
    </row>
    <row r="60" spans="1:155" customFormat="1" ht="13.5" outlineLevel="1" thickBot="1">
      <c r="A60" s="13" t="s">
        <v>9</v>
      </c>
      <c r="B60" s="84" t="str">
        <f>"-"</f>
        <v>-</v>
      </c>
      <c r="C60" s="62"/>
      <c r="D60" s="62">
        <f t="shared" si="5"/>
        <v>4</v>
      </c>
      <c r="E60" s="122"/>
      <c r="F60" s="122"/>
      <c r="G60" s="122"/>
      <c r="H60" s="122"/>
      <c r="I60" s="122"/>
      <c r="J60" s="122"/>
      <c r="K60" s="122"/>
      <c r="L60" s="122"/>
      <c r="M60" s="122"/>
      <c r="AA60" s="1"/>
      <c r="AD60" s="1"/>
      <c r="AE60" s="1"/>
      <c r="AF60" s="52"/>
      <c r="AG60" s="13" t="s">
        <v>408</v>
      </c>
      <c r="AH60" s="13" t="s">
        <v>437</v>
      </c>
      <c r="AI60" s="13" t="s">
        <v>437</v>
      </c>
      <c r="AJ60" s="13" t="s">
        <v>437</v>
      </c>
      <c r="AK60" s="1"/>
      <c r="AL60" s="1"/>
      <c r="AR60" s="1"/>
      <c r="AS60" s="43"/>
      <c r="AT60" s="1"/>
      <c r="AU60" s="45"/>
      <c r="AV60" s="1"/>
      <c r="AW60" s="1"/>
      <c r="EY60" s="1"/>
    </row>
    <row r="61" spans="1:155" customFormat="1" ht="14.25" outlineLevel="1" thickTop="1" thickBot="1">
      <c r="A61" s="31" t="s">
        <v>221</v>
      </c>
      <c r="B61" s="84" t="str">
        <f>"-"</f>
        <v>-</v>
      </c>
      <c r="C61" s="62"/>
      <c r="D61" s="62">
        <f t="shared" si="5"/>
        <v>7</v>
      </c>
      <c r="E61" s="122"/>
      <c r="F61" s="122"/>
      <c r="G61" s="122"/>
      <c r="H61" s="122"/>
      <c r="I61" s="122"/>
      <c r="J61" s="122"/>
      <c r="K61" s="122"/>
      <c r="L61" s="122"/>
      <c r="M61" s="122"/>
      <c r="AA61" s="31" t="s">
        <v>384</v>
      </c>
      <c r="AD61" s="31" t="s">
        <v>384</v>
      </c>
      <c r="AE61" s="31" t="s">
        <v>384</v>
      </c>
      <c r="AF61" s="87" t="s">
        <v>384</v>
      </c>
      <c r="AG61" s="58"/>
      <c r="AH61" s="154" t="s">
        <v>384</v>
      </c>
      <c r="AI61" s="87" t="s">
        <v>384</v>
      </c>
      <c r="AJ61" s="87" t="s">
        <v>384</v>
      </c>
      <c r="AK61" s="1"/>
      <c r="AL61" s="1"/>
      <c r="AR61" s="1"/>
      <c r="AS61" s="43"/>
      <c r="AT61" s="1"/>
      <c r="AU61" s="1"/>
      <c r="AV61" s="1"/>
      <c r="AW61" s="1"/>
      <c r="EY61" s="1"/>
    </row>
    <row r="62" spans="1:155" customFormat="1" ht="13.5" outlineLevel="1" thickTop="1">
      <c r="A62" s="6" t="s">
        <v>42</v>
      </c>
      <c r="B62" s="84">
        <f>D62</f>
        <v>6</v>
      </c>
      <c r="C62" s="62"/>
      <c r="D62" s="62">
        <f t="shared" si="5"/>
        <v>6</v>
      </c>
      <c r="E62" s="122"/>
      <c r="F62" s="122"/>
      <c r="G62" s="122"/>
      <c r="H62" s="122"/>
      <c r="I62" s="122"/>
      <c r="J62" s="122"/>
      <c r="K62" s="122"/>
      <c r="L62" s="122"/>
      <c r="M62" s="122"/>
      <c r="AA62" s="1"/>
      <c r="AD62" s="1"/>
      <c r="AE62" s="115" t="s">
        <v>42</v>
      </c>
      <c r="AF62" s="115" t="s">
        <v>42</v>
      </c>
      <c r="AG62" s="6" t="s">
        <v>42</v>
      </c>
      <c r="AH62" s="6" t="s">
        <v>42</v>
      </c>
      <c r="AI62" s="6" t="s">
        <v>42</v>
      </c>
      <c r="AJ62" s="6" t="s">
        <v>42</v>
      </c>
      <c r="AK62" s="1"/>
      <c r="AL62" s="1"/>
      <c r="AR62" s="1"/>
      <c r="AS62" s="43"/>
      <c r="AT62" s="1"/>
      <c r="AU62" s="1"/>
      <c r="AV62" s="1"/>
      <c r="AW62" s="1"/>
      <c r="EY62" s="1"/>
    </row>
    <row r="63" spans="1:155" customFormat="1" outlineLevel="1">
      <c r="A63" s="31" t="s">
        <v>125</v>
      </c>
      <c r="B63" s="84">
        <f>D63</f>
        <v>3</v>
      </c>
      <c r="C63" s="62"/>
      <c r="D63" s="62">
        <f t="shared" si="5"/>
        <v>3</v>
      </c>
      <c r="E63" s="122"/>
      <c r="F63" s="122"/>
      <c r="G63" s="122"/>
      <c r="H63" s="122"/>
      <c r="I63" s="122"/>
      <c r="J63" s="122"/>
      <c r="K63" s="122"/>
      <c r="L63" s="122"/>
      <c r="M63" s="122"/>
      <c r="AA63" s="1"/>
      <c r="AD63" s="1"/>
      <c r="AE63" s="1"/>
      <c r="AF63" s="46"/>
      <c r="AG63" s="44"/>
      <c r="AH63" s="31" t="s">
        <v>125</v>
      </c>
      <c r="AI63" s="31" t="s">
        <v>125</v>
      </c>
      <c r="AJ63" s="31" t="s">
        <v>125</v>
      </c>
      <c r="AK63" s="1"/>
      <c r="AL63" s="1"/>
      <c r="AR63" s="1"/>
      <c r="AS63" s="43"/>
      <c r="AT63" s="1"/>
      <c r="AU63" s="1"/>
      <c r="AV63" s="1"/>
      <c r="AW63" s="1"/>
      <c r="EY63" s="1"/>
    </row>
    <row r="64" spans="1:155" customFormat="1" ht="12.75" customHeight="1" outlineLevel="1" thickBot="1">
      <c r="A64" s="8" t="s">
        <v>178</v>
      </c>
      <c r="B64" s="84" t="str">
        <f>"-"</f>
        <v>-</v>
      </c>
      <c r="C64" s="62"/>
      <c r="D64" s="62">
        <f t="shared" si="5"/>
        <v>3</v>
      </c>
      <c r="E64" s="122"/>
      <c r="F64" s="122"/>
      <c r="G64" s="122"/>
      <c r="H64" s="122"/>
      <c r="I64" s="122"/>
      <c r="J64" s="122"/>
      <c r="K64" s="122"/>
      <c r="L64" s="122"/>
      <c r="M64" s="122"/>
      <c r="N64" s="123"/>
      <c r="AA64" s="1"/>
      <c r="AD64" s="194"/>
      <c r="AE64" s="194"/>
      <c r="AF64" s="269" t="s">
        <v>4</v>
      </c>
      <c r="AG64" s="1"/>
      <c r="AH64" s="1"/>
      <c r="AI64" s="33" t="s">
        <v>397</v>
      </c>
      <c r="AJ64" s="33" t="s">
        <v>385</v>
      </c>
      <c r="AK64" s="1"/>
      <c r="AL64" s="1"/>
      <c r="AR64" s="1"/>
      <c r="AS64" s="43"/>
      <c r="AT64" s="1"/>
      <c r="AU64" s="1"/>
      <c r="AV64" s="1"/>
      <c r="AW64" s="1"/>
      <c r="EY64" s="1"/>
    </row>
    <row r="65" spans="1:213" customFormat="1" ht="14.25" outlineLevel="1" thickTop="1" thickBot="1">
      <c r="A65" s="278" t="s">
        <v>10</v>
      </c>
      <c r="B65" s="84">
        <f>D65</f>
        <v>6</v>
      </c>
      <c r="C65" s="62"/>
      <c r="D65" s="62">
        <f t="shared" si="5"/>
        <v>6</v>
      </c>
      <c r="E65" s="122"/>
      <c r="F65" s="122"/>
      <c r="G65" s="122"/>
      <c r="H65" s="122"/>
      <c r="I65" s="122"/>
      <c r="J65" s="122"/>
      <c r="K65" s="122"/>
      <c r="L65" s="122"/>
      <c r="M65" s="122"/>
      <c r="AA65" s="1"/>
      <c r="AD65" s="283" t="s">
        <v>427</v>
      </c>
      <c r="AE65" s="283" t="s">
        <v>427</v>
      </c>
      <c r="AF65" s="280" t="s">
        <v>427</v>
      </c>
      <c r="AG65" s="278" t="s">
        <v>427</v>
      </c>
      <c r="AH65" s="278" t="s">
        <v>427</v>
      </c>
      <c r="AI65" s="278" t="s">
        <v>427</v>
      </c>
      <c r="AJ65" s="1"/>
      <c r="AK65" s="1"/>
      <c r="AL65" s="1"/>
      <c r="AR65" s="1"/>
      <c r="AS65" s="43"/>
      <c r="AT65" s="1"/>
      <c r="AU65" s="1"/>
      <c r="AV65" s="1"/>
      <c r="AW65" s="1"/>
      <c r="EY65" s="1"/>
    </row>
    <row r="66" spans="1:213" customFormat="1" ht="14.25" outlineLevel="1" thickTop="1" thickBot="1">
      <c r="A66" s="67" t="s">
        <v>163</v>
      </c>
      <c r="B66" s="84" t="str">
        <f>"-"</f>
        <v>-</v>
      </c>
      <c r="C66" s="62"/>
      <c r="D66" s="62">
        <f t="shared" si="5"/>
        <v>5</v>
      </c>
      <c r="E66" s="122"/>
      <c r="F66" s="122"/>
      <c r="G66" s="122"/>
      <c r="H66" s="122"/>
      <c r="I66" s="122"/>
      <c r="J66" s="122"/>
      <c r="K66" s="122"/>
      <c r="L66" s="122"/>
      <c r="M66" s="122"/>
      <c r="AA66" s="67" t="s">
        <v>438</v>
      </c>
      <c r="AD66" s="1"/>
      <c r="AE66" s="67" t="s">
        <v>438</v>
      </c>
      <c r="AF66" s="96"/>
      <c r="AG66" s="178" t="s">
        <v>438</v>
      </c>
      <c r="AH66" s="112" t="s">
        <v>438</v>
      </c>
      <c r="AI66" s="112" t="s">
        <v>438</v>
      </c>
      <c r="AJ66" s="1"/>
      <c r="AK66" s="1"/>
      <c r="AL66" s="1"/>
      <c r="AR66" s="1"/>
      <c r="AS66" s="43"/>
      <c r="AT66" s="1"/>
      <c r="AU66" s="1"/>
      <c r="AV66" s="1"/>
      <c r="AW66" s="1"/>
      <c r="EY66" s="1"/>
    </row>
    <row r="67" spans="1:213" customFormat="1" ht="13.5" outlineLevel="1" thickTop="1">
      <c r="A67" s="18" t="s">
        <v>176</v>
      </c>
      <c r="B67" s="84" t="str">
        <f>"-"</f>
        <v>-</v>
      </c>
      <c r="C67" s="62"/>
      <c r="D67" s="62">
        <f t="shared" si="5"/>
        <v>5</v>
      </c>
      <c r="E67" s="122"/>
      <c r="F67" s="122"/>
      <c r="G67" s="122"/>
      <c r="H67" s="122"/>
      <c r="I67" s="122"/>
      <c r="J67" s="122"/>
      <c r="K67" s="122"/>
      <c r="L67" s="122"/>
      <c r="M67" s="122"/>
      <c r="AA67" s="1"/>
      <c r="AD67" s="18" t="s">
        <v>931</v>
      </c>
      <c r="AE67" s="18" t="s">
        <v>1</v>
      </c>
      <c r="AF67" s="249" t="s">
        <v>1</v>
      </c>
      <c r="AG67" s="110" t="s">
        <v>220</v>
      </c>
      <c r="AH67" s="110" t="s">
        <v>220</v>
      </c>
      <c r="AI67" s="1"/>
      <c r="AJ67" s="1"/>
      <c r="AK67" s="1"/>
      <c r="AL67" s="1"/>
      <c r="AR67" s="1"/>
      <c r="AS67" s="43"/>
      <c r="AT67" s="1"/>
      <c r="AU67" s="1"/>
      <c r="AV67" s="1"/>
      <c r="AW67" s="1"/>
      <c r="EY67" s="1"/>
    </row>
    <row r="68" spans="1:213" customFormat="1" outlineLevel="1">
      <c r="A68" s="14" t="s">
        <v>842</v>
      </c>
      <c r="B68" s="84">
        <f>D68</f>
        <v>2</v>
      </c>
      <c r="C68" s="62"/>
      <c r="D68" s="62">
        <f t="shared" si="5"/>
        <v>2</v>
      </c>
      <c r="E68" s="122"/>
      <c r="F68" s="122"/>
      <c r="G68" s="122"/>
      <c r="H68" s="122"/>
      <c r="I68" s="122"/>
      <c r="J68" s="122"/>
      <c r="K68" s="122"/>
      <c r="L68" s="122"/>
      <c r="M68" s="122"/>
      <c r="AA68" s="1"/>
      <c r="AD68" s="1"/>
      <c r="AE68" s="1"/>
      <c r="AF68" s="251"/>
      <c r="AG68" s="113" t="s">
        <v>426</v>
      </c>
      <c r="AH68" s="14" t="s">
        <v>426</v>
      </c>
      <c r="AI68" s="1"/>
      <c r="AJ68" s="1"/>
      <c r="AK68" s="1"/>
      <c r="AL68" s="1"/>
      <c r="AR68" s="1"/>
      <c r="AS68" s="43"/>
      <c r="AT68" s="1"/>
      <c r="AU68" s="1"/>
      <c r="AV68" s="1"/>
      <c r="AW68" s="1"/>
      <c r="EY68" s="1"/>
    </row>
    <row r="69" spans="1:213" customFormat="1" outlineLevel="1">
      <c r="A69" s="28" t="s">
        <v>175</v>
      </c>
      <c r="B69" s="84">
        <f>D69</f>
        <v>3</v>
      </c>
      <c r="C69" s="62"/>
      <c r="D69" s="62">
        <f t="shared" si="5"/>
        <v>3</v>
      </c>
      <c r="E69" s="122"/>
      <c r="F69" s="122"/>
      <c r="G69" s="122"/>
      <c r="H69" s="122"/>
      <c r="I69" s="122"/>
      <c r="J69" s="122"/>
      <c r="K69" s="122"/>
      <c r="L69" s="122"/>
      <c r="M69" s="122"/>
      <c r="AA69" s="1"/>
      <c r="AD69" s="1"/>
      <c r="AE69" s="28" t="s">
        <v>16</v>
      </c>
      <c r="AF69" s="252" t="s">
        <v>16</v>
      </c>
      <c r="AG69" s="28" t="s">
        <v>16</v>
      </c>
      <c r="AH69" s="1"/>
      <c r="AI69" s="1"/>
      <c r="AJ69" s="1"/>
      <c r="AK69" s="1"/>
      <c r="AL69" s="1"/>
      <c r="AR69" s="1"/>
      <c r="AS69" s="43"/>
      <c r="AT69" s="1"/>
      <c r="AU69" s="1"/>
      <c r="AV69" s="1"/>
      <c r="AW69" s="1"/>
      <c r="EY69" s="1"/>
    </row>
    <row r="70" spans="1:213" customFormat="1" outlineLevel="1">
      <c r="A70" s="16" t="s">
        <v>6</v>
      </c>
      <c r="B70" s="84">
        <f>D70</f>
        <v>2</v>
      </c>
      <c r="C70" s="62"/>
      <c r="D70" s="62">
        <f t="shared" si="5"/>
        <v>2</v>
      </c>
      <c r="E70" s="122"/>
      <c r="F70" s="122"/>
      <c r="G70" s="122"/>
      <c r="H70" s="122"/>
      <c r="I70" s="122"/>
      <c r="J70" s="122"/>
      <c r="K70" s="122"/>
      <c r="L70" s="122"/>
      <c r="M70" s="122"/>
      <c r="AA70" s="1"/>
      <c r="AD70" s="1"/>
      <c r="AE70" s="1"/>
      <c r="AF70" s="270" t="s">
        <v>188</v>
      </c>
      <c r="AG70" s="16" t="s">
        <v>188</v>
      </c>
      <c r="AH70" s="1"/>
      <c r="AI70" s="1"/>
      <c r="AJ70" s="1"/>
      <c r="AK70" s="1"/>
      <c r="AL70" s="1"/>
      <c r="AR70" s="1"/>
      <c r="AS70" s="43"/>
      <c r="AT70" s="1"/>
      <c r="AU70" s="1"/>
      <c r="AV70" s="1"/>
      <c r="AW70" s="1"/>
      <c r="EY70" s="1"/>
    </row>
    <row r="71" spans="1:213" customFormat="1" outlineLevel="1">
      <c r="A71" s="4" t="s">
        <v>228</v>
      </c>
      <c r="B71" s="84" t="str">
        <f>"-"</f>
        <v>-</v>
      </c>
      <c r="C71" s="62"/>
      <c r="D71" s="62">
        <f t="shared" si="5"/>
        <v>1</v>
      </c>
      <c r="E71" s="122"/>
      <c r="F71" s="122"/>
      <c r="G71" s="122"/>
      <c r="H71" s="122"/>
      <c r="I71" s="122"/>
      <c r="J71" s="122"/>
      <c r="K71" s="122"/>
      <c r="L71" s="122"/>
      <c r="M71" s="122"/>
      <c r="AA71" s="1"/>
      <c r="AD71" s="1"/>
      <c r="AE71" s="4" t="s">
        <v>127</v>
      </c>
      <c r="AF71" s="46"/>
      <c r="AG71" s="1"/>
      <c r="AH71" s="1"/>
      <c r="AI71" s="1"/>
      <c r="AJ71" s="1"/>
      <c r="AK71" s="1"/>
      <c r="AL71" s="1"/>
      <c r="AR71" s="1"/>
      <c r="AS71" s="58"/>
      <c r="AT71" s="43"/>
      <c r="AU71" s="43"/>
      <c r="AV71" s="31"/>
      <c r="AW71" s="1"/>
      <c r="EY71" s="1"/>
    </row>
    <row r="72" spans="1:213" s="44" customFormat="1" outlineLevel="1">
      <c r="A72" s="17" t="s">
        <v>8</v>
      </c>
      <c r="B72" s="84" t="str">
        <f>"-"</f>
        <v>-</v>
      </c>
      <c r="C72" s="62"/>
      <c r="D72" s="62">
        <f t="shared" si="5"/>
        <v>1</v>
      </c>
      <c r="E72" s="122"/>
      <c r="F72" s="122"/>
      <c r="G72" s="122"/>
      <c r="H72" s="122"/>
      <c r="I72" s="122"/>
      <c r="J72" s="122"/>
      <c r="K72" s="122"/>
      <c r="L72" s="122"/>
      <c r="M72" s="122"/>
      <c r="N72"/>
      <c r="O72"/>
      <c r="P72"/>
      <c r="Q72"/>
      <c r="R72"/>
      <c r="S72"/>
      <c r="T72"/>
      <c r="U72"/>
      <c r="V72"/>
      <c r="W72"/>
      <c r="X72"/>
      <c r="Y72"/>
      <c r="Z72"/>
      <c r="AA72" s="17" t="s">
        <v>165</v>
      </c>
      <c r="AB72"/>
      <c r="AC72"/>
      <c r="AD72" s="31"/>
      <c r="AE72" s="31"/>
      <c r="AF72" s="46"/>
      <c r="AG72" s="1"/>
      <c r="AH72" s="1"/>
      <c r="AI72" s="1"/>
      <c r="AJ72" s="1"/>
      <c r="AK72" s="1"/>
      <c r="AL72" s="1"/>
      <c r="AM72"/>
      <c r="AN72"/>
      <c r="AO72"/>
      <c r="AP72"/>
      <c r="AQ72"/>
      <c r="AR72" s="1"/>
      <c r="AS72" s="58"/>
      <c r="AT72" s="43"/>
      <c r="AU72" s="43"/>
      <c r="AV72" s="31"/>
      <c r="AW72" s="1"/>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row>
    <row r="73" spans="1:213" s="44" customFormat="1">
      <c r="A73" s="19" t="s">
        <v>179</v>
      </c>
      <c r="B73" s="84" t="str">
        <f>"-"</f>
        <v>-</v>
      </c>
      <c r="C73" s="62"/>
      <c r="D73" s="62">
        <f t="shared" si="5"/>
        <v>1</v>
      </c>
      <c r="E73"/>
      <c r="F73"/>
      <c r="G73"/>
      <c r="H73"/>
      <c r="I73"/>
      <c r="J73"/>
      <c r="K73"/>
      <c r="L73"/>
      <c r="M73"/>
      <c r="N73"/>
      <c r="O73"/>
      <c r="P73"/>
      <c r="Q73"/>
      <c r="R73"/>
      <c r="S73"/>
      <c r="T73"/>
      <c r="U73"/>
      <c r="V73"/>
      <c r="W73"/>
      <c r="X73"/>
      <c r="Y73"/>
      <c r="Z73"/>
      <c r="AA73" s="19" t="s">
        <v>429</v>
      </c>
      <c r="AB73"/>
      <c r="AC73"/>
      <c r="AD73" s="1"/>
      <c r="AE73" s="1"/>
      <c r="AF73" s="46"/>
      <c r="AG73" s="1"/>
      <c r="AH73" s="1"/>
      <c r="AI73" s="1"/>
      <c r="AJ73" s="1"/>
      <c r="AK73" s="1"/>
      <c r="AL73" s="1"/>
      <c r="AM73"/>
      <c r="AN73"/>
      <c r="AO73"/>
      <c r="AP73"/>
      <c r="AQ73"/>
      <c r="AR73" s="1"/>
      <c r="AS73" s="43"/>
      <c r="AT73" s="1"/>
      <c r="AU73" s="1"/>
      <c r="AV73" s="1"/>
      <c r="AW73" s="1"/>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row>
    <row r="74" spans="1:213" s="53" customFormat="1" ht="29.25" customHeight="1">
      <c r="A74" s="81" t="s">
        <v>448</v>
      </c>
      <c r="B74" s="105">
        <f>COUNTA(B78:B100)</f>
        <v>10</v>
      </c>
      <c r="C74" s="63"/>
      <c r="D74" s="63"/>
      <c r="E74" s="63"/>
      <c r="F74" s="120">
        <f t="shared" ref="F74:G74" si="6">COUNTA(F78:F98)</f>
        <v>5</v>
      </c>
      <c r="G74" s="120">
        <f t="shared" si="6"/>
        <v>5</v>
      </c>
      <c r="H74" s="120">
        <f t="shared" ref="H74:I74" si="7">COUNTA(H78:H98)</f>
        <v>6</v>
      </c>
      <c r="I74" s="120">
        <f t="shared" si="7"/>
        <v>6</v>
      </c>
      <c r="J74" s="120">
        <f t="shared" ref="J74:AD74" si="8">COUNTA(J78:J98)</f>
        <v>6</v>
      </c>
      <c r="K74" s="120">
        <f t="shared" si="8"/>
        <v>5</v>
      </c>
      <c r="L74" s="120">
        <f t="shared" si="8"/>
        <v>6</v>
      </c>
      <c r="M74" s="120">
        <f t="shared" si="8"/>
        <v>5</v>
      </c>
      <c r="N74" s="120">
        <f t="shared" si="8"/>
        <v>0</v>
      </c>
      <c r="O74" s="120">
        <f t="shared" si="8"/>
        <v>0</v>
      </c>
      <c r="P74" s="120">
        <f t="shared" si="8"/>
        <v>0</v>
      </c>
      <c r="Q74" s="120">
        <f t="shared" si="8"/>
        <v>0</v>
      </c>
      <c r="R74" s="120">
        <f t="shared" si="8"/>
        <v>0</v>
      </c>
      <c r="S74" s="120">
        <f t="shared" si="8"/>
        <v>0</v>
      </c>
      <c r="T74" s="120">
        <f t="shared" si="8"/>
        <v>0</v>
      </c>
      <c r="U74" s="120">
        <f t="shared" si="8"/>
        <v>0</v>
      </c>
      <c r="V74" s="120">
        <f t="shared" si="8"/>
        <v>0</v>
      </c>
      <c r="W74" s="120">
        <f t="shared" si="8"/>
        <v>0</v>
      </c>
      <c r="X74" s="120">
        <f t="shared" si="8"/>
        <v>0</v>
      </c>
      <c r="Y74" s="120">
        <f t="shared" si="8"/>
        <v>0</v>
      </c>
      <c r="Z74" s="120">
        <f t="shared" si="8"/>
        <v>0</v>
      </c>
      <c r="AA74" s="120">
        <f t="shared" si="8"/>
        <v>4</v>
      </c>
      <c r="AB74" s="120">
        <f t="shared" si="8"/>
        <v>2</v>
      </c>
      <c r="AC74" s="120">
        <f t="shared" si="8"/>
        <v>4</v>
      </c>
      <c r="AD74" s="120">
        <f t="shared" si="8"/>
        <v>0</v>
      </c>
      <c r="AE74" s="120">
        <f t="shared" ref="AE74" si="9">COUNTA(AE78:AE98)</f>
        <v>0</v>
      </c>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row>
    <row r="75" spans="1:213" ht="13.5" outlineLevel="1" thickBot="1">
      <c r="A75" s="241" t="s">
        <v>203</v>
      </c>
      <c r="B75" s="241" t="s">
        <v>69</v>
      </c>
      <c r="C75" s="241" t="s">
        <v>346</v>
      </c>
      <c r="D75" s="241" t="s">
        <v>345</v>
      </c>
      <c r="E75" s="241"/>
      <c r="F75" s="246" t="s">
        <v>449</v>
      </c>
      <c r="G75" s="246" t="s">
        <v>449</v>
      </c>
      <c r="H75" s="246" t="s">
        <v>449</v>
      </c>
      <c r="I75" s="246" t="s">
        <v>449</v>
      </c>
      <c r="J75" s="246" t="s">
        <v>449</v>
      </c>
      <c r="K75" s="246" t="s">
        <v>449</v>
      </c>
      <c r="L75" s="246" t="s">
        <v>449</v>
      </c>
      <c r="M75" s="246" t="s">
        <v>449</v>
      </c>
      <c r="N75" s="241"/>
      <c r="O75" s="241"/>
      <c r="P75" s="241"/>
      <c r="Q75" s="241"/>
      <c r="R75" s="241"/>
      <c r="S75" s="241"/>
      <c r="T75" s="241"/>
      <c r="U75" s="241"/>
      <c r="V75" s="241"/>
      <c r="W75" s="241"/>
      <c r="X75" s="241"/>
      <c r="Y75" s="241"/>
      <c r="Z75" s="241"/>
      <c r="AA75" s="242"/>
      <c r="AB75" s="242"/>
      <c r="AC75" s="242" t="s">
        <v>367</v>
      </c>
      <c r="AD75" s="241"/>
      <c r="AE75" s="242" t="s">
        <v>367</v>
      </c>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row>
    <row r="76" spans="1:213" ht="14.25" outlineLevel="1" thickTop="1" thickBot="1">
      <c r="A76" s="4" t="s">
        <v>228</v>
      </c>
      <c r="B76" s="84" t="str">
        <f t="shared" ref="B76:B77" si="10">"-"</f>
        <v>-</v>
      </c>
      <c r="C76" s="62">
        <v>1</v>
      </c>
      <c r="D76" s="62">
        <f>COUNTA(H76:BU76)</f>
        <v>1</v>
      </c>
      <c r="E76" s="410"/>
      <c r="F76" s="83"/>
      <c r="G76" s="83"/>
      <c r="H76" s="83"/>
      <c r="I76" s="466"/>
      <c r="J76" s="83"/>
      <c r="K76" s="83"/>
      <c r="L76" s="83"/>
      <c r="M76" s="83"/>
      <c r="N76"/>
      <c r="O76"/>
      <c r="P76"/>
      <c r="Q76"/>
      <c r="R76"/>
      <c r="S76"/>
      <c r="T76"/>
      <c r="U76"/>
      <c r="V76"/>
      <c r="W76"/>
      <c r="X76"/>
      <c r="Y76"/>
      <c r="Z76"/>
      <c r="AA76" s="83"/>
      <c r="AB76" s="83"/>
      <c r="AC76" s="83"/>
      <c r="AD76"/>
      <c r="AE76" s="184" t="s">
        <v>924</v>
      </c>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row>
    <row r="77" spans="1:213" ht="14.25" outlineLevel="1" thickTop="1" thickBot="1">
      <c r="A77" s="6" t="s">
        <v>950</v>
      </c>
      <c r="B77" s="84" t="str">
        <f t="shared" si="10"/>
        <v>-</v>
      </c>
      <c r="D77" s="62">
        <f t="shared" ref="D77:D87" si="11">COUNTA(H77:BU77)</f>
        <v>2</v>
      </c>
      <c r="E77" s="410"/>
      <c r="F77" s="83"/>
      <c r="G77" s="83"/>
      <c r="H77" s="83"/>
      <c r="I77" s="466"/>
      <c r="J77" s="83"/>
      <c r="K77" s="83"/>
      <c r="L77" s="83"/>
      <c r="M77" s="83"/>
      <c r="N77"/>
      <c r="O77"/>
      <c r="P77"/>
      <c r="Q77"/>
      <c r="R77"/>
      <c r="S77"/>
      <c r="T77"/>
      <c r="U77"/>
      <c r="V77"/>
      <c r="W77"/>
      <c r="X77"/>
      <c r="Y77"/>
      <c r="Z77"/>
      <c r="AA77" s="83"/>
      <c r="AB77" s="439"/>
      <c r="AC77" s="6" t="s">
        <v>128</v>
      </c>
      <c r="AD77"/>
      <c r="AE77" s="111" t="s">
        <v>128</v>
      </c>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row>
    <row r="78" spans="1:213" ht="14.25" outlineLevel="1" thickTop="1" thickBot="1">
      <c r="A78" s="228" t="s">
        <v>938</v>
      </c>
      <c r="B78" s="84" t="str">
        <f>"-"</f>
        <v>-</v>
      </c>
      <c r="C78" s="62">
        <v>2</v>
      </c>
      <c r="D78" s="62">
        <f t="shared" si="11"/>
        <v>9</v>
      </c>
      <c r="E78" s="122"/>
      <c r="F78" s="228" t="s">
        <v>102</v>
      </c>
      <c r="G78" s="228" t="s">
        <v>102</v>
      </c>
      <c r="H78" s="228" t="s">
        <v>102</v>
      </c>
      <c r="I78" s="231" t="s">
        <v>102</v>
      </c>
      <c r="J78" s="231" t="s">
        <v>102</v>
      </c>
      <c r="K78" s="359" t="s">
        <v>102</v>
      </c>
      <c r="L78" s="229" t="s">
        <v>102</v>
      </c>
      <c r="M78" s="231" t="s">
        <v>102</v>
      </c>
      <c r="N78"/>
      <c r="O78"/>
      <c r="P78"/>
      <c r="Q78"/>
      <c r="R78"/>
      <c r="S78"/>
      <c r="T78"/>
      <c r="U78"/>
      <c r="V78"/>
      <c r="W78"/>
      <c r="X78"/>
      <c r="Y78"/>
      <c r="Z78"/>
      <c r="AA78" s="438" t="s">
        <v>102</v>
      </c>
      <c r="AB78" s="229" t="s">
        <v>102</v>
      </c>
      <c r="AC78" s="359" t="s">
        <v>102</v>
      </c>
      <c r="AD78"/>
      <c r="AE78" s="381"/>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row>
    <row r="79" spans="1:213" ht="14.25" customHeight="1" outlineLevel="1" thickTop="1" thickBot="1">
      <c r="A79" s="40" t="s">
        <v>9</v>
      </c>
      <c r="B79" s="84" t="str">
        <f>"-"</f>
        <v>-</v>
      </c>
      <c r="C79" s="62">
        <v>2</v>
      </c>
      <c r="D79" s="62">
        <f t="shared" si="11"/>
        <v>6</v>
      </c>
      <c r="E79" s="122"/>
      <c r="F79" s="62"/>
      <c r="G79" s="62"/>
      <c r="H79" s="62"/>
      <c r="I79" s="62"/>
      <c r="J79" s="344" t="s">
        <v>416</v>
      </c>
      <c r="K79" s="267" t="s">
        <v>416</v>
      </c>
      <c r="L79" s="344" t="s">
        <v>416</v>
      </c>
      <c r="M79" s="247" t="s">
        <v>416</v>
      </c>
      <c r="N79"/>
      <c r="O79"/>
      <c r="P79"/>
      <c r="Q79"/>
      <c r="R79"/>
      <c r="S79"/>
      <c r="T79"/>
      <c r="U79"/>
      <c r="V79"/>
      <c r="W79"/>
      <c r="X79"/>
      <c r="Y79"/>
      <c r="Z79"/>
      <c r="AA79" s="267" t="s">
        <v>797</v>
      </c>
      <c r="AB79" s="218"/>
      <c r="AC79" s="267" t="s">
        <v>416</v>
      </c>
      <c r="AD79"/>
      <c r="AE79" s="381"/>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row>
    <row r="80" spans="1:213" customFormat="1" ht="14.25" customHeight="1" outlineLevel="1" thickTop="1" thickBot="1">
      <c r="A80" s="67" t="s">
        <v>163</v>
      </c>
      <c r="B80" s="84" t="str">
        <f>"-"</f>
        <v>-</v>
      </c>
      <c r="C80" s="62"/>
      <c r="D80" s="62">
        <f t="shared" si="11"/>
        <v>1</v>
      </c>
      <c r="E80" s="122"/>
      <c r="F80" s="1"/>
      <c r="G80" s="1"/>
      <c r="H80" s="1"/>
      <c r="I80" s="46"/>
      <c r="J80" s="436"/>
      <c r="K80" s="436"/>
      <c r="L80" s="436"/>
      <c r="M80" s="442"/>
      <c r="AA80" s="441"/>
      <c r="AB80" s="52"/>
      <c r="AC80" s="361" t="s">
        <v>438</v>
      </c>
      <c r="AE80" s="381"/>
    </row>
    <row r="81" spans="1:155" ht="14.25" outlineLevel="1" thickTop="1" thickBot="1">
      <c r="A81" s="57" t="s">
        <v>943</v>
      </c>
      <c r="B81" s="84" t="str">
        <f t="shared" ref="B81:B87" si="12">"-"</f>
        <v>-</v>
      </c>
      <c r="C81" s="62">
        <v>2</v>
      </c>
      <c r="D81" s="62">
        <f t="shared" si="11"/>
        <v>7</v>
      </c>
      <c r="E81" s="122"/>
      <c r="F81" s="345" t="s">
        <v>451</v>
      </c>
      <c r="G81" s="345" t="s">
        <v>451</v>
      </c>
      <c r="H81" s="345" t="s">
        <v>451</v>
      </c>
      <c r="I81" s="467" t="s">
        <v>451</v>
      </c>
      <c r="J81" s="287" t="s">
        <v>451</v>
      </c>
      <c r="K81" s="345" t="s">
        <v>451</v>
      </c>
      <c r="L81" s="345" t="s">
        <v>451</v>
      </c>
      <c r="M81" s="287" t="s">
        <v>451</v>
      </c>
      <c r="N81"/>
      <c r="O81"/>
      <c r="P81"/>
      <c r="Q81"/>
      <c r="R81"/>
      <c r="S81"/>
      <c r="T81"/>
      <c r="U81"/>
      <c r="V81"/>
      <c r="W81"/>
      <c r="X81"/>
      <c r="Y81"/>
      <c r="Z81"/>
      <c r="AC81" s="57" t="s">
        <v>451</v>
      </c>
      <c r="AD81"/>
      <c r="AE81" s="15"/>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row>
    <row r="82" spans="1:155" customFormat="1" ht="13.5" thickTop="1">
      <c r="A82" s="17" t="s">
        <v>8</v>
      </c>
      <c r="B82" s="84" t="str">
        <f t="shared" si="12"/>
        <v>-</v>
      </c>
      <c r="C82" s="62"/>
      <c r="D82" s="62">
        <f t="shared" si="11"/>
        <v>2</v>
      </c>
      <c r="F82" s="1"/>
      <c r="G82" s="1"/>
      <c r="H82" s="1"/>
      <c r="I82" s="46"/>
      <c r="J82" s="1"/>
      <c r="K82" s="45"/>
      <c r="L82" s="1"/>
      <c r="M82" s="1"/>
      <c r="AA82" s="434" t="s">
        <v>138</v>
      </c>
      <c r="AB82" s="17" t="s">
        <v>138</v>
      </c>
      <c r="AC82" s="1"/>
      <c r="AE82" s="1"/>
      <c r="AT82" s="200"/>
    </row>
    <row r="83" spans="1:155" customFormat="1" ht="13.5" thickBot="1">
      <c r="A83" s="41" t="s">
        <v>60</v>
      </c>
      <c r="B83" s="84" t="str">
        <f t="shared" si="12"/>
        <v>-</v>
      </c>
      <c r="C83" s="62"/>
      <c r="D83" s="62">
        <f t="shared" si="11"/>
        <v>1</v>
      </c>
      <c r="F83" s="44"/>
      <c r="G83" s="44"/>
      <c r="H83" s="44"/>
      <c r="I83" s="46"/>
      <c r="J83" s="1"/>
      <c r="K83" s="1"/>
      <c r="L83" s="1"/>
      <c r="M83" s="1"/>
      <c r="AA83" s="297" t="s">
        <v>798</v>
      </c>
      <c r="AB83" s="1"/>
      <c r="AC83" s="1"/>
      <c r="AE83" s="1"/>
      <c r="AT83" s="200"/>
    </row>
    <row r="84" spans="1:155" customFormat="1" ht="14.25" outlineLevel="1" thickTop="1" thickBot="1">
      <c r="A84" s="226" t="s">
        <v>952</v>
      </c>
      <c r="B84" s="84" t="str">
        <f t="shared" si="12"/>
        <v>-</v>
      </c>
      <c r="C84" s="62">
        <v>2</v>
      </c>
      <c r="D84" s="62">
        <f t="shared" si="11"/>
        <v>6</v>
      </c>
      <c r="E84" s="122"/>
      <c r="F84" s="286" t="s">
        <v>450</v>
      </c>
      <c r="G84" s="275" t="s">
        <v>450</v>
      </c>
      <c r="H84" s="275" t="s">
        <v>450</v>
      </c>
      <c r="I84" s="286" t="s">
        <v>450</v>
      </c>
      <c r="J84" s="286" t="s">
        <v>450</v>
      </c>
      <c r="K84" s="286" t="s">
        <v>450</v>
      </c>
      <c r="L84" s="286" t="s">
        <v>450</v>
      </c>
      <c r="M84" s="286" t="s">
        <v>450</v>
      </c>
      <c r="AA84" s="1"/>
      <c r="AB84" s="1"/>
      <c r="AC84" s="1"/>
      <c r="AE84" s="32"/>
      <c r="EY84" s="1"/>
    </row>
    <row r="85" spans="1:155" customFormat="1" ht="14.25" thickTop="1" thickBot="1">
      <c r="A85" s="18" t="s">
        <v>951</v>
      </c>
      <c r="B85" s="84" t="str">
        <f t="shared" si="12"/>
        <v>-</v>
      </c>
      <c r="C85" s="62">
        <v>1</v>
      </c>
      <c r="D85" s="62">
        <f t="shared" si="11"/>
        <v>6</v>
      </c>
      <c r="F85" s="479" t="s">
        <v>866</v>
      </c>
      <c r="G85" s="479" t="s">
        <v>866</v>
      </c>
      <c r="H85" s="479" t="s">
        <v>866</v>
      </c>
      <c r="I85" s="470" t="s">
        <v>866</v>
      </c>
      <c r="J85" s="468" t="s">
        <v>866</v>
      </c>
      <c r="K85" s="18" t="s">
        <v>452</v>
      </c>
      <c r="L85" s="18" t="s">
        <v>452</v>
      </c>
      <c r="M85" s="433" t="s">
        <v>452</v>
      </c>
      <c r="AA85" s="1"/>
      <c r="AB85" s="1"/>
      <c r="AC85" s="1"/>
      <c r="AE85" s="32"/>
      <c r="AT85" s="200"/>
    </row>
    <row r="86" spans="1:155" customFormat="1" ht="13.5" thickTop="1">
      <c r="A86" s="232" t="s">
        <v>942</v>
      </c>
      <c r="B86" s="84" t="str">
        <f t="shared" si="12"/>
        <v>-</v>
      </c>
      <c r="C86" s="62"/>
      <c r="D86" s="62">
        <f t="shared" si="11"/>
        <v>4</v>
      </c>
      <c r="F86" s="235" t="s">
        <v>855</v>
      </c>
      <c r="G86" s="235" t="s">
        <v>855</v>
      </c>
      <c r="H86" s="235" t="s">
        <v>855</v>
      </c>
      <c r="I86" s="469" t="s">
        <v>855</v>
      </c>
      <c r="J86" s="232" t="s">
        <v>855</v>
      </c>
      <c r="K86" s="1"/>
      <c r="L86" s="237" t="s">
        <v>90</v>
      </c>
      <c r="M86" s="1"/>
      <c r="AA86" s="1"/>
      <c r="AB86" s="1"/>
      <c r="AC86" s="1"/>
      <c r="AE86" s="437"/>
      <c r="AT86" s="200"/>
    </row>
    <row r="87" spans="1:155" customFormat="1">
      <c r="A87" s="49" t="s">
        <v>941</v>
      </c>
      <c r="B87" s="84" t="str">
        <f t="shared" si="12"/>
        <v>-</v>
      </c>
      <c r="C87" s="62"/>
      <c r="D87" s="62">
        <f t="shared" si="11"/>
        <v>2</v>
      </c>
      <c r="F87" s="1"/>
      <c r="G87" s="1"/>
      <c r="H87" s="5" t="s">
        <v>114</v>
      </c>
      <c r="I87" s="5" t="s">
        <v>114</v>
      </c>
      <c r="J87" s="1"/>
      <c r="K87" s="1"/>
      <c r="L87" s="1"/>
      <c r="M87" s="1"/>
      <c r="AA87" s="1"/>
      <c r="AB87" s="1"/>
      <c r="AC87" s="1"/>
      <c r="AE87" s="1"/>
      <c r="AT87" s="200"/>
    </row>
    <row r="88" spans="1:155" customFormat="1">
      <c r="C88" s="122"/>
      <c r="AT88" s="200"/>
    </row>
    <row r="89" spans="1:155" customFormat="1">
      <c r="C89" s="122"/>
      <c r="AT89" s="200"/>
    </row>
    <row r="90" spans="1:155" customFormat="1">
      <c r="C90" s="122"/>
      <c r="AT90" s="200"/>
    </row>
    <row r="91" spans="1:155" customFormat="1">
      <c r="C91" s="122"/>
      <c r="AT91" s="200"/>
    </row>
    <row r="92" spans="1:155" customFormat="1">
      <c r="C92" s="122"/>
      <c r="AT92" s="200"/>
    </row>
    <row r="93" spans="1:155" customFormat="1">
      <c r="C93" s="122"/>
      <c r="AT93" s="200"/>
    </row>
    <row r="94" spans="1:155" customFormat="1">
      <c r="C94" s="122"/>
      <c r="AT94" s="200"/>
    </row>
    <row r="95" spans="1:155" customFormat="1">
      <c r="C95" s="122"/>
      <c r="AT95" s="200"/>
    </row>
    <row r="96" spans="1:155" customFormat="1">
      <c r="C96" s="122"/>
      <c r="AT96" s="200"/>
    </row>
    <row r="97" spans="3:46" customFormat="1">
      <c r="C97" s="122"/>
      <c r="AT97" s="200"/>
    </row>
    <row r="98" spans="3:46" customFormat="1">
      <c r="C98" s="122"/>
      <c r="AT98" s="200"/>
    </row>
    <row r="99" spans="3:46" customFormat="1">
      <c r="C99" s="122"/>
      <c r="AT99" s="200"/>
    </row>
    <row r="100" spans="3:46" customFormat="1">
      <c r="C100" s="122"/>
      <c r="AT100" s="200"/>
    </row>
    <row r="101" spans="3:46" customFormat="1">
      <c r="C101" s="122"/>
      <c r="AT101" s="200"/>
    </row>
    <row r="102" spans="3:46" customFormat="1">
      <c r="C102" s="122"/>
      <c r="AT102" s="200"/>
    </row>
    <row r="103" spans="3:46" customFormat="1">
      <c r="C103" s="122"/>
      <c r="AT103" s="200"/>
    </row>
    <row r="104" spans="3:46" customFormat="1">
      <c r="C104" s="122"/>
      <c r="AT104" s="200"/>
    </row>
    <row r="105" spans="3:46" customFormat="1">
      <c r="C105" s="122"/>
      <c r="AT105" s="200"/>
    </row>
    <row r="106" spans="3:46" customFormat="1">
      <c r="C106" s="122"/>
      <c r="AT106" s="200"/>
    </row>
    <row r="107" spans="3:46" customFormat="1">
      <c r="C107" s="122"/>
      <c r="AT107" s="200"/>
    </row>
    <row r="108" spans="3:46" customFormat="1">
      <c r="C108" s="122"/>
      <c r="AT108" s="200"/>
    </row>
    <row r="109" spans="3:46" customFormat="1">
      <c r="C109" s="122"/>
      <c r="AT109" s="200"/>
    </row>
    <row r="110" spans="3:46" customFormat="1">
      <c r="C110" s="122"/>
      <c r="AT110" s="200"/>
    </row>
    <row r="111" spans="3:46" customFormat="1">
      <c r="C111" s="122"/>
      <c r="AT111" s="200"/>
    </row>
    <row r="112" spans="3:46" customFormat="1">
      <c r="C112" s="122"/>
      <c r="AT112" s="200"/>
    </row>
    <row r="113" spans="3:46" customFormat="1">
      <c r="C113" s="122"/>
      <c r="AT113" s="200"/>
    </row>
    <row r="114" spans="3:46" customFormat="1">
      <c r="C114" s="122"/>
      <c r="AT114" s="200"/>
    </row>
    <row r="115" spans="3:46" customFormat="1">
      <c r="C115" s="122"/>
      <c r="AT115" s="200"/>
    </row>
    <row r="116" spans="3:46" customFormat="1">
      <c r="C116" s="122"/>
      <c r="AT116" s="200"/>
    </row>
    <row r="117" spans="3:46" customFormat="1">
      <c r="C117" s="122"/>
      <c r="AT117" s="200"/>
    </row>
    <row r="118" spans="3:46" customFormat="1">
      <c r="C118" s="122"/>
      <c r="AT118" s="200"/>
    </row>
    <row r="119" spans="3:46" customFormat="1">
      <c r="C119" s="122"/>
      <c r="AT119" s="200"/>
    </row>
    <row r="120" spans="3:46" customFormat="1">
      <c r="C120" s="122"/>
      <c r="AT120" s="200"/>
    </row>
    <row r="121" spans="3:46" customFormat="1">
      <c r="C121" s="122"/>
      <c r="AT121" s="200"/>
    </row>
    <row r="122" spans="3:46" customFormat="1">
      <c r="C122" s="122"/>
      <c r="AT122" s="200"/>
    </row>
    <row r="123" spans="3:46" customFormat="1">
      <c r="C123" s="122"/>
      <c r="AT123" s="200"/>
    </row>
    <row r="124" spans="3:46" customFormat="1">
      <c r="C124" s="122"/>
      <c r="AT124" s="200"/>
    </row>
    <row r="125" spans="3:46" customFormat="1">
      <c r="C125" s="122"/>
      <c r="AT125" s="200"/>
    </row>
    <row r="126" spans="3:46" customFormat="1">
      <c r="C126" s="122"/>
      <c r="AT126" s="200"/>
    </row>
    <row r="127" spans="3:46" customFormat="1">
      <c r="C127" s="122"/>
      <c r="AT127" s="200"/>
    </row>
    <row r="128" spans="3:46" customFormat="1">
      <c r="C128" s="122"/>
      <c r="AT128" s="200"/>
    </row>
    <row r="129" spans="3:46" customFormat="1">
      <c r="C129" s="122"/>
      <c r="AT129" s="200"/>
    </row>
    <row r="130" spans="3:46" customFormat="1">
      <c r="C130" s="122"/>
      <c r="AT130" s="200"/>
    </row>
    <row r="131" spans="3:46" customFormat="1">
      <c r="C131" s="122"/>
      <c r="AT131" s="200"/>
    </row>
    <row r="132" spans="3:46" customFormat="1">
      <c r="C132" s="122"/>
      <c r="AT132" s="200"/>
    </row>
    <row r="133" spans="3:46" customFormat="1">
      <c r="C133" s="122"/>
      <c r="AT133" s="200"/>
    </row>
    <row r="134" spans="3:46" customFormat="1">
      <c r="C134" s="122"/>
      <c r="AT134" s="200"/>
    </row>
    <row r="135" spans="3:46" customFormat="1">
      <c r="C135" s="122"/>
      <c r="AT135" s="200"/>
    </row>
    <row r="136" spans="3:46" customFormat="1">
      <c r="C136" s="122"/>
      <c r="AT136" s="200"/>
    </row>
    <row r="137" spans="3:46" customFormat="1">
      <c r="C137" s="122"/>
      <c r="AT137" s="200"/>
    </row>
    <row r="138" spans="3:46" customFormat="1">
      <c r="C138" s="122"/>
      <c r="AT138" s="200"/>
    </row>
    <row r="139" spans="3:46" customFormat="1">
      <c r="C139" s="122"/>
      <c r="AT139" s="200"/>
    </row>
    <row r="140" spans="3:46" customFormat="1">
      <c r="C140" s="122"/>
      <c r="AT140" s="200"/>
    </row>
    <row r="141" spans="3:46" customFormat="1">
      <c r="C141" s="122"/>
      <c r="AT141" s="200"/>
    </row>
    <row r="142" spans="3:46" customFormat="1">
      <c r="C142" s="122"/>
      <c r="AT142" s="200"/>
    </row>
    <row r="143" spans="3:46" customFormat="1">
      <c r="C143" s="122"/>
      <c r="AT143" s="200"/>
    </row>
    <row r="144" spans="3:46" customFormat="1">
      <c r="C144" s="122"/>
      <c r="AT144" s="200"/>
    </row>
    <row r="145" spans="3:46" customFormat="1">
      <c r="C145" s="122"/>
      <c r="AT145" s="200"/>
    </row>
    <row r="146" spans="3:46" customFormat="1">
      <c r="C146" s="122"/>
      <c r="AT146" s="200"/>
    </row>
    <row r="147" spans="3:46" customFormat="1">
      <c r="C147" s="122"/>
      <c r="AT147" s="200"/>
    </row>
    <row r="148" spans="3:46" customFormat="1">
      <c r="C148" s="122"/>
      <c r="AT148" s="200"/>
    </row>
    <row r="149" spans="3:46" customFormat="1">
      <c r="C149" s="122"/>
      <c r="AT149" s="200"/>
    </row>
    <row r="150" spans="3:46" customFormat="1">
      <c r="C150" s="122"/>
      <c r="AT150" s="200"/>
    </row>
    <row r="151" spans="3:46" customFormat="1">
      <c r="C151" s="122"/>
      <c r="AT151" s="200"/>
    </row>
    <row r="152" spans="3:46" customFormat="1">
      <c r="C152" s="122"/>
      <c r="AT152" s="200"/>
    </row>
    <row r="153" spans="3:46" customFormat="1">
      <c r="C153" s="122"/>
      <c r="AT153" s="200"/>
    </row>
    <row r="154" spans="3:46" customFormat="1">
      <c r="C154" s="122"/>
      <c r="AT154" s="200"/>
    </row>
    <row r="155" spans="3:46" customFormat="1">
      <c r="C155" s="122"/>
      <c r="AT155" s="200"/>
    </row>
    <row r="156" spans="3:46" customFormat="1">
      <c r="C156" s="122"/>
      <c r="AT156" s="200"/>
    </row>
    <row r="157" spans="3:46" customFormat="1">
      <c r="C157" s="122"/>
      <c r="AT157" s="200"/>
    </row>
    <row r="158" spans="3:46" customFormat="1">
      <c r="C158" s="122"/>
      <c r="AT158" s="200"/>
    </row>
    <row r="159" spans="3:46" customFormat="1">
      <c r="C159" s="122"/>
      <c r="AT159" s="200"/>
    </row>
    <row r="160" spans="3:46" customFormat="1">
      <c r="C160" s="122"/>
      <c r="AT160" s="200"/>
    </row>
    <row r="161" spans="3:46" customFormat="1">
      <c r="C161" s="122"/>
      <c r="AT161" s="200"/>
    </row>
    <row r="162" spans="3:46" customFormat="1">
      <c r="C162" s="122"/>
      <c r="AT162" s="200"/>
    </row>
    <row r="163" spans="3:46" customFormat="1">
      <c r="C163" s="122"/>
      <c r="AT163" s="200"/>
    </row>
    <row r="164" spans="3:46" customFormat="1">
      <c r="C164" s="122"/>
      <c r="AT164" s="200"/>
    </row>
    <row r="165" spans="3:46" customFormat="1">
      <c r="C165" s="122"/>
      <c r="AT165" s="200"/>
    </row>
    <row r="166" spans="3:46" customFormat="1">
      <c r="C166" s="122"/>
      <c r="AT166" s="200"/>
    </row>
    <row r="167" spans="3:46" customFormat="1">
      <c r="C167" s="122"/>
      <c r="AT167" s="200"/>
    </row>
    <row r="168" spans="3:46" customFormat="1">
      <c r="C168" s="122"/>
      <c r="AT168" s="200"/>
    </row>
    <row r="169" spans="3:46" customFormat="1">
      <c r="C169" s="122"/>
      <c r="AT169" s="200"/>
    </row>
    <row r="170" spans="3:46" customFormat="1">
      <c r="C170" s="122"/>
      <c r="AT170" s="200"/>
    </row>
    <row r="171" spans="3:46" customFormat="1">
      <c r="C171" s="122"/>
      <c r="AT171" s="200"/>
    </row>
    <row r="172" spans="3:46" customFormat="1">
      <c r="C172" s="122"/>
      <c r="AT172" s="200"/>
    </row>
    <row r="173" spans="3:46" customFormat="1">
      <c r="C173" s="122"/>
      <c r="AT173" s="200"/>
    </row>
    <row r="174" spans="3:46" customFormat="1">
      <c r="C174" s="122"/>
      <c r="AT174" s="200"/>
    </row>
    <row r="175" spans="3:46" customFormat="1">
      <c r="C175" s="122"/>
      <c r="AT175" s="200"/>
    </row>
    <row r="176" spans="3:46" customFormat="1">
      <c r="C176" s="122"/>
      <c r="AT176" s="200"/>
    </row>
    <row r="177" spans="3:46" customFormat="1">
      <c r="C177" s="122"/>
      <c r="AT177" s="200"/>
    </row>
    <row r="178" spans="3:46" customFormat="1">
      <c r="C178" s="122"/>
      <c r="AT178" s="200"/>
    </row>
    <row r="179" spans="3:46" customFormat="1">
      <c r="C179" s="122"/>
      <c r="AT179" s="200"/>
    </row>
    <row r="180" spans="3:46" customFormat="1">
      <c r="C180" s="122"/>
      <c r="AT180" s="200"/>
    </row>
    <row r="181" spans="3:46" customFormat="1">
      <c r="C181" s="122"/>
      <c r="AT181" s="200"/>
    </row>
    <row r="182" spans="3:46" customFormat="1">
      <c r="C182" s="122"/>
      <c r="AT182" s="200"/>
    </row>
    <row r="183" spans="3:46" customFormat="1">
      <c r="C183" s="122"/>
      <c r="AT183" s="200"/>
    </row>
    <row r="184" spans="3:46" customFormat="1">
      <c r="C184" s="122"/>
      <c r="AT184" s="200"/>
    </row>
    <row r="185" spans="3:46" customFormat="1">
      <c r="C185" s="122"/>
      <c r="AT185" s="200"/>
    </row>
    <row r="186" spans="3:46" customFormat="1">
      <c r="C186" s="122"/>
      <c r="AT186" s="200"/>
    </row>
    <row r="187" spans="3:46" customFormat="1">
      <c r="C187" s="122"/>
      <c r="AT187" s="200"/>
    </row>
    <row r="188" spans="3:46" customFormat="1">
      <c r="C188" s="122"/>
      <c r="AT188" s="200"/>
    </row>
    <row r="189" spans="3:46" customFormat="1">
      <c r="C189" s="122"/>
      <c r="AT189" s="200"/>
    </row>
    <row r="190" spans="3:46" customFormat="1">
      <c r="C190" s="122"/>
      <c r="AT190" s="200"/>
    </row>
    <row r="191" spans="3:46" customFormat="1">
      <c r="C191" s="122"/>
      <c r="AT191" s="200"/>
    </row>
    <row r="192" spans="3:46" customFormat="1">
      <c r="C192" s="122"/>
      <c r="AT192" s="200"/>
    </row>
    <row r="193" spans="3:46" customFormat="1">
      <c r="C193" s="122"/>
      <c r="AT193" s="200"/>
    </row>
    <row r="194" spans="3:46" customFormat="1">
      <c r="C194" s="122"/>
      <c r="AT194" s="200"/>
    </row>
    <row r="195" spans="3:46" customFormat="1">
      <c r="C195" s="122"/>
      <c r="AT195" s="200"/>
    </row>
    <row r="196" spans="3:46" customFormat="1">
      <c r="C196" s="122"/>
      <c r="AT196" s="200"/>
    </row>
    <row r="197" spans="3:46" customFormat="1">
      <c r="C197" s="122"/>
      <c r="AT197" s="200"/>
    </row>
    <row r="198" spans="3:46" customFormat="1">
      <c r="C198" s="122"/>
      <c r="AT198" s="200"/>
    </row>
    <row r="199" spans="3:46" customFormat="1">
      <c r="C199" s="122"/>
      <c r="AT199" s="200"/>
    </row>
  </sheetData>
  <dataValidations count="1">
    <dataValidation type="list" allowBlank="1" showInputMessage="1" showErrorMessage="1" sqref="L86 F86:J86 O57:AA57 AG60:AJ60 A52 A60 AU52 AF52 AD67:AH67 AG68:AH68 A67:A69 AF70:AG70 AD52 A65 X65 AD65:AI65 A84:A86 F84:M85 P18:Z18 AC79:AC81 F34:AA34 A54 T31:Z31 F18:K18 A36 G9:T9 F24:X24 AA79:AA80 F81:M81 O26:AB26 Q23:R23 Y9:AC9 G31:R31 V9:W9 A9 AE9:AY9 Q14:R14 Q17:R17 A18 AC24:AH24 AG18:AT18 AE18 A24 A28 A34 A31 AD28:AF28 AD34 J78:M80 A79 F78:I78 AE69:AG69 G28:AB28" xr:uid="{00000000-0002-0000-0100-000000000000}">
      <formula1>Föreningar_i_SBSF</formula1>
    </dataValidation>
  </dataValidations>
  <pageMargins left="0.7" right="0.7" top="0.75" bottom="0.75" header="0.3" footer="0.3"/>
  <pageSetup paperSize="9" orientation="portrait" horizontalDpi="4294967293" verticalDpi="4294967293"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X173"/>
  <sheetViews>
    <sheetView zoomScale="86" zoomScaleNormal="86" workbookViewId="0">
      <pane xSplit="3" ySplit="1" topLeftCell="D59" activePane="bottomRight" state="frozen"/>
      <selection pane="topRight" activeCell="F1" sqref="F1"/>
      <selection pane="bottomLeft" activeCell="A2" sqref="A2"/>
      <selection pane="bottomRight" activeCell="G87" sqref="G87"/>
    </sheetView>
  </sheetViews>
  <sheetFormatPr defaultColWidth="8.85546875" defaultRowHeight="12.75" outlineLevelRow="1"/>
  <cols>
    <col min="1" max="1" width="34.140625" style="1" bestFit="1" customWidth="1"/>
    <col min="2" max="2" width="5.28515625" style="62" customWidth="1"/>
    <col min="3" max="3" width="4.5703125" style="1" customWidth="1"/>
    <col min="4" max="9" width="21.85546875" style="1" customWidth="1"/>
    <col min="10" max="11" width="22.42578125" style="1" bestFit="1" customWidth="1"/>
    <col min="12" max="14" width="21.28515625" style="1" bestFit="1" customWidth="1"/>
    <col min="15" max="18" width="19.28515625" style="1" bestFit="1" customWidth="1"/>
    <col min="19" max="21" width="19.42578125" style="1" bestFit="1" customWidth="1"/>
    <col min="22" max="23" width="20.85546875" style="1" customWidth="1"/>
    <col min="24" max="25" width="20.85546875" style="1" bestFit="1" customWidth="1"/>
    <col min="26" max="27" width="20.85546875" style="1" customWidth="1"/>
    <col min="28" max="28" width="20.85546875" style="1" bestFit="1" customWidth="1"/>
    <col min="29" max="30" width="20.85546875" style="1" customWidth="1"/>
    <col min="31" max="32" width="21.42578125" style="1" bestFit="1" customWidth="1"/>
    <col min="33" max="33" width="19.7109375" style="1" bestFit="1" customWidth="1"/>
    <col min="34" max="35" width="19.42578125" style="1" bestFit="1" customWidth="1"/>
    <col min="36" max="37" width="19.5703125" style="1" bestFit="1" customWidth="1"/>
    <col min="38" max="39" width="19.42578125" style="1" bestFit="1" customWidth="1"/>
    <col min="40" max="40" width="18.5703125" style="1" bestFit="1" customWidth="1"/>
    <col min="41" max="41" width="17.28515625" style="1" bestFit="1" customWidth="1"/>
    <col min="42" max="42" width="17" style="1" customWidth="1"/>
    <col min="43" max="43" width="15.140625" style="43" customWidth="1"/>
    <col min="44" max="44" width="15.28515625" style="1" customWidth="1"/>
    <col min="45" max="45" width="15.5703125" style="1" customWidth="1"/>
    <col min="46" max="46" width="15.5703125" style="1" bestFit="1" customWidth="1"/>
    <col min="47" max="47" width="18.140625" style="1" bestFit="1" customWidth="1"/>
    <col min="48" max="48" width="17.5703125" style="1" bestFit="1" customWidth="1"/>
    <col min="49" max="52" width="15.5703125" style="1" bestFit="1" customWidth="1"/>
    <col min="53" max="53" width="12.42578125" style="1" bestFit="1" customWidth="1"/>
    <col min="54" max="54" width="16.42578125" style="1" customWidth="1"/>
    <col min="55" max="56" width="16" style="1" bestFit="1" customWidth="1"/>
    <col min="57" max="63" width="15.42578125" style="1" bestFit="1" customWidth="1"/>
    <col min="64" max="64" width="15.28515625" style="1" customWidth="1"/>
    <col min="65" max="65" width="13.7109375" style="1" customWidth="1"/>
    <col min="66" max="66" width="14.5703125" style="1" customWidth="1"/>
    <col min="67" max="67" width="14" style="1" customWidth="1"/>
    <col min="68" max="68" width="14.85546875" style="1" customWidth="1"/>
    <col min="69" max="69" width="13.5703125" style="1" customWidth="1"/>
    <col min="70" max="70" width="13.85546875" style="1" customWidth="1"/>
    <col min="71" max="71" width="13.85546875" style="43" customWidth="1"/>
    <col min="72" max="73" width="14.42578125" style="43" customWidth="1"/>
    <col min="154" max="16384" width="8.85546875" style="1"/>
  </cols>
  <sheetData>
    <row r="1" spans="1:154" ht="15.75">
      <c r="C1" s="2"/>
      <c r="D1" s="2">
        <v>2023</v>
      </c>
      <c r="E1" s="2">
        <v>2022</v>
      </c>
      <c r="F1" s="2">
        <v>2021</v>
      </c>
      <c r="G1" s="2">
        <v>2020</v>
      </c>
      <c r="H1" s="2">
        <v>2019</v>
      </c>
      <c r="I1" s="2">
        <v>2018</v>
      </c>
      <c r="J1" s="2">
        <v>2017</v>
      </c>
      <c r="K1" s="2">
        <v>2016</v>
      </c>
      <c r="L1" s="2">
        <v>2015</v>
      </c>
      <c r="M1" s="2">
        <v>2014</v>
      </c>
      <c r="N1" s="2">
        <v>2013</v>
      </c>
      <c r="O1" s="2">
        <v>2012</v>
      </c>
      <c r="P1" s="2">
        <v>2011</v>
      </c>
      <c r="Q1" s="2">
        <v>2010</v>
      </c>
      <c r="R1" s="2">
        <v>2009</v>
      </c>
      <c r="S1" s="2">
        <v>2008</v>
      </c>
      <c r="T1" s="2">
        <v>2007</v>
      </c>
      <c r="U1" s="2">
        <v>2006</v>
      </c>
      <c r="V1" s="2">
        <v>2005</v>
      </c>
      <c r="W1" s="2">
        <v>2004</v>
      </c>
      <c r="X1" s="2">
        <v>2003</v>
      </c>
      <c r="Y1" s="2">
        <v>2002</v>
      </c>
      <c r="Z1" s="2">
        <v>2001</v>
      </c>
      <c r="AA1" s="2">
        <v>2000</v>
      </c>
      <c r="AB1" s="2">
        <v>1999</v>
      </c>
      <c r="AC1" s="2">
        <v>1998</v>
      </c>
      <c r="AD1" s="2">
        <v>1997</v>
      </c>
      <c r="AE1" s="2">
        <v>1996</v>
      </c>
      <c r="AF1" s="2">
        <v>1995</v>
      </c>
      <c r="AG1" s="2">
        <v>1994</v>
      </c>
      <c r="AH1" s="2">
        <v>1993</v>
      </c>
      <c r="AI1" s="2">
        <v>1992</v>
      </c>
      <c r="AJ1" s="2">
        <v>1991</v>
      </c>
      <c r="AK1" s="2">
        <v>1990</v>
      </c>
      <c r="AL1" s="2">
        <v>1989</v>
      </c>
      <c r="AM1" s="2">
        <v>1988</v>
      </c>
      <c r="AN1" s="2">
        <v>1987</v>
      </c>
      <c r="AO1" s="2">
        <v>1986</v>
      </c>
      <c r="AP1" s="2">
        <v>1985</v>
      </c>
      <c r="AQ1" s="61">
        <v>1984</v>
      </c>
      <c r="AR1" s="2">
        <v>1983</v>
      </c>
      <c r="AS1" s="2">
        <v>1982</v>
      </c>
      <c r="AT1" s="2">
        <v>1981</v>
      </c>
      <c r="AU1" s="2">
        <v>1980</v>
      </c>
      <c r="AV1" s="2">
        <v>1979</v>
      </c>
      <c r="AW1" s="2">
        <v>1978</v>
      </c>
      <c r="AX1" s="2">
        <v>1977</v>
      </c>
      <c r="AY1" s="2">
        <v>1976</v>
      </c>
      <c r="AZ1" s="2">
        <v>1975</v>
      </c>
      <c r="BA1" s="2">
        <v>1974</v>
      </c>
      <c r="BB1" s="2">
        <v>1973</v>
      </c>
      <c r="BC1" s="2">
        <v>1972</v>
      </c>
      <c r="BD1" s="2">
        <v>1971</v>
      </c>
      <c r="BE1" s="2">
        <v>1970</v>
      </c>
      <c r="BF1" s="2">
        <v>1969</v>
      </c>
      <c r="BG1" s="2">
        <v>1968</v>
      </c>
      <c r="BH1" s="2">
        <v>1967</v>
      </c>
      <c r="BI1" s="2">
        <v>1966</v>
      </c>
      <c r="BJ1" s="2">
        <v>1965</v>
      </c>
      <c r="BK1" s="2">
        <v>1964</v>
      </c>
      <c r="BL1" s="2">
        <v>1963</v>
      </c>
      <c r="BM1" s="2">
        <v>1962</v>
      </c>
      <c r="BN1" s="2">
        <v>1961</v>
      </c>
      <c r="BO1" s="2">
        <v>1960</v>
      </c>
      <c r="BP1" s="2">
        <v>1959</v>
      </c>
      <c r="BQ1" s="2">
        <v>1958</v>
      </c>
      <c r="BR1" s="2">
        <v>1957</v>
      </c>
      <c r="BS1" s="2">
        <v>1956</v>
      </c>
      <c r="BT1" s="2">
        <v>1955</v>
      </c>
      <c r="BU1" s="2">
        <v>1954</v>
      </c>
      <c r="EX1" s="46"/>
    </row>
    <row r="2" spans="1:154" ht="56.25" customHeight="1">
      <c r="A2" s="485" t="s">
        <v>974</v>
      </c>
      <c r="C2" s="2"/>
      <c r="D2" s="2"/>
      <c r="E2" s="2"/>
      <c r="F2" s="329" t="s">
        <v>956</v>
      </c>
      <c r="G2" s="2"/>
      <c r="H2" s="329" t="s">
        <v>854</v>
      </c>
      <c r="I2" s="2"/>
      <c r="J2" s="2"/>
      <c r="K2" s="329" t="s">
        <v>792</v>
      </c>
      <c r="L2" s="329" t="s">
        <v>784</v>
      </c>
      <c r="M2" s="329" t="s">
        <v>791</v>
      </c>
      <c r="N2" s="2"/>
      <c r="O2" s="329" t="s">
        <v>800</v>
      </c>
      <c r="P2" s="2"/>
      <c r="Q2" s="329" t="s">
        <v>788</v>
      </c>
      <c r="R2" s="329" t="s">
        <v>787</v>
      </c>
      <c r="S2" s="2"/>
      <c r="T2" s="329" t="s">
        <v>785</v>
      </c>
      <c r="U2" s="2"/>
      <c r="V2" s="328"/>
      <c r="W2" s="329" t="s">
        <v>795</v>
      </c>
      <c r="X2" s="329" t="s">
        <v>809</v>
      </c>
      <c r="Y2" s="329"/>
      <c r="Z2" s="329" t="s">
        <v>808</v>
      </c>
      <c r="AA2" s="2"/>
      <c r="AB2" s="329" t="s">
        <v>807</v>
      </c>
      <c r="AC2" s="2"/>
      <c r="AD2" s="329" t="s">
        <v>806</v>
      </c>
      <c r="AE2" s="2"/>
      <c r="AF2" s="329" t="s">
        <v>805</v>
      </c>
      <c r="AG2" s="2"/>
      <c r="AH2" s="329" t="s">
        <v>804</v>
      </c>
      <c r="AI2" s="2"/>
      <c r="AJ2" s="328"/>
      <c r="AK2" s="2"/>
      <c r="AL2" s="329" t="s">
        <v>917</v>
      </c>
      <c r="AM2" s="2"/>
      <c r="AN2" s="328"/>
      <c r="AO2" s="2"/>
      <c r="AP2" s="328"/>
      <c r="AQ2" s="61"/>
      <c r="AR2" s="329" t="s">
        <v>903</v>
      </c>
      <c r="AS2" s="2"/>
      <c r="AT2" s="329" t="s">
        <v>900</v>
      </c>
      <c r="AU2" s="2"/>
      <c r="AV2" s="329" t="s">
        <v>895</v>
      </c>
      <c r="AW2" s="2"/>
      <c r="AX2" s="328"/>
      <c r="AY2" s="2"/>
      <c r="AZ2" s="328"/>
      <c r="BA2" s="2"/>
      <c r="BB2" s="328"/>
      <c r="BC2" s="2"/>
      <c r="BD2" s="328"/>
      <c r="BE2" s="2"/>
      <c r="BF2" s="328"/>
      <c r="BG2" s="2"/>
      <c r="BH2" s="328"/>
      <c r="BI2" s="2"/>
      <c r="BJ2" s="328"/>
      <c r="BK2" s="328"/>
      <c r="BL2" s="2"/>
      <c r="BM2" s="328"/>
      <c r="BN2" s="2"/>
      <c r="BO2" s="328"/>
      <c r="BP2" s="2"/>
      <c r="BQ2" s="2"/>
      <c r="BR2" s="2"/>
      <c r="BS2" s="2"/>
      <c r="BT2" s="2"/>
      <c r="BU2" s="2"/>
      <c r="EX2" s="46"/>
    </row>
    <row r="3" spans="1:154" s="53" customFormat="1" ht="29.25" customHeight="1">
      <c r="A3" s="81" t="s">
        <v>453</v>
      </c>
      <c r="B3" s="105">
        <f>SUM(B10:B22)</f>
        <v>23</v>
      </c>
      <c r="D3" s="120">
        <f>COUNTA(D5:D23)</f>
        <v>0</v>
      </c>
      <c r="E3" s="120">
        <f>COUNTA(E5:E23)</f>
        <v>0</v>
      </c>
      <c r="F3" s="120">
        <f>COUNTA(F5:F23)</f>
        <v>16</v>
      </c>
      <c r="G3" s="120">
        <f>COUNTA(G5:G22)</f>
        <v>0</v>
      </c>
      <c r="H3" s="120">
        <f>COUNTA(H5:H22)</f>
        <v>12</v>
      </c>
      <c r="I3" s="120">
        <f>COUNTA(I5:I22)</f>
        <v>0</v>
      </c>
      <c r="J3" s="120">
        <f>COUNTA(J5:J22)</f>
        <v>0</v>
      </c>
      <c r="K3" s="120">
        <f t="shared" ref="K3:BU3" si="0">COUNTA(K5:K22)</f>
        <v>12</v>
      </c>
      <c r="L3" s="120">
        <f t="shared" si="0"/>
        <v>0</v>
      </c>
      <c r="M3" s="120">
        <f t="shared" si="0"/>
        <v>12</v>
      </c>
      <c r="N3" s="120">
        <f t="shared" si="0"/>
        <v>0</v>
      </c>
      <c r="O3" s="120">
        <f t="shared" si="0"/>
        <v>12</v>
      </c>
      <c r="P3" s="120">
        <f t="shared" si="0"/>
        <v>0</v>
      </c>
      <c r="Q3" s="120">
        <f t="shared" si="0"/>
        <v>12</v>
      </c>
      <c r="R3" s="120">
        <f t="shared" si="0"/>
        <v>8</v>
      </c>
      <c r="S3" s="120">
        <f t="shared" si="0"/>
        <v>0</v>
      </c>
      <c r="T3" s="120">
        <f t="shared" si="0"/>
        <v>12</v>
      </c>
      <c r="U3" s="120">
        <f t="shared" si="0"/>
        <v>0</v>
      </c>
      <c r="V3" s="120">
        <f t="shared" si="0"/>
        <v>12</v>
      </c>
      <c r="W3" s="120">
        <f t="shared" si="0"/>
        <v>0</v>
      </c>
      <c r="X3" s="120">
        <f t="shared" si="0"/>
        <v>12</v>
      </c>
      <c r="Y3" s="120">
        <f t="shared" si="0"/>
        <v>0</v>
      </c>
      <c r="Z3" s="120">
        <f t="shared" si="0"/>
        <v>12</v>
      </c>
      <c r="AA3" s="120">
        <f t="shared" si="0"/>
        <v>0</v>
      </c>
      <c r="AB3" s="120">
        <f t="shared" si="0"/>
        <v>12</v>
      </c>
      <c r="AC3" s="120">
        <f t="shared" si="0"/>
        <v>0</v>
      </c>
      <c r="AD3" s="120">
        <f t="shared" si="0"/>
        <v>12</v>
      </c>
      <c r="AE3" s="120">
        <f t="shared" si="0"/>
        <v>0</v>
      </c>
      <c r="AF3" s="120">
        <f t="shared" si="0"/>
        <v>10</v>
      </c>
      <c r="AG3" s="120">
        <f t="shared" si="0"/>
        <v>1</v>
      </c>
      <c r="AH3" s="120">
        <f t="shared" si="0"/>
        <v>8</v>
      </c>
      <c r="AI3" s="120">
        <f t="shared" si="0"/>
        <v>0</v>
      </c>
      <c r="AJ3" s="120">
        <f t="shared" si="0"/>
        <v>8</v>
      </c>
      <c r="AK3" s="120">
        <f t="shared" si="0"/>
        <v>0</v>
      </c>
      <c r="AL3" s="120">
        <f t="shared" si="0"/>
        <v>8</v>
      </c>
      <c r="AM3" s="120">
        <f t="shared" si="0"/>
        <v>0</v>
      </c>
      <c r="AN3" s="120">
        <f t="shared" si="0"/>
        <v>7</v>
      </c>
      <c r="AO3" s="120">
        <f t="shared" si="0"/>
        <v>0</v>
      </c>
      <c r="AP3" s="120">
        <f t="shared" si="0"/>
        <v>6</v>
      </c>
      <c r="AQ3" s="120">
        <f t="shared" si="0"/>
        <v>0</v>
      </c>
      <c r="AR3" s="120">
        <f t="shared" si="0"/>
        <v>6</v>
      </c>
      <c r="AS3" s="120">
        <f t="shared" si="0"/>
        <v>0</v>
      </c>
      <c r="AT3" s="120">
        <f t="shared" si="0"/>
        <v>4</v>
      </c>
      <c r="AU3" s="120">
        <f t="shared" si="0"/>
        <v>0</v>
      </c>
      <c r="AV3" s="120">
        <f t="shared" si="0"/>
        <v>4</v>
      </c>
      <c r="AW3" s="120">
        <f t="shared" si="0"/>
        <v>0</v>
      </c>
      <c r="AX3" s="120">
        <f t="shared" si="0"/>
        <v>5</v>
      </c>
      <c r="AY3" s="120">
        <f t="shared" si="0"/>
        <v>0</v>
      </c>
      <c r="AZ3" s="120">
        <f t="shared" si="0"/>
        <v>6</v>
      </c>
      <c r="BA3" s="120">
        <f t="shared" si="0"/>
        <v>0</v>
      </c>
      <c r="BB3" s="120">
        <f t="shared" si="0"/>
        <v>6</v>
      </c>
      <c r="BC3" s="120">
        <f t="shared" si="0"/>
        <v>0</v>
      </c>
      <c r="BD3" s="120">
        <f t="shared" si="0"/>
        <v>9</v>
      </c>
      <c r="BE3" s="120">
        <f t="shared" si="0"/>
        <v>0</v>
      </c>
      <c r="BF3" s="120">
        <f t="shared" si="0"/>
        <v>7</v>
      </c>
      <c r="BG3" s="120">
        <f t="shared" si="0"/>
        <v>0</v>
      </c>
      <c r="BH3" s="120">
        <f t="shared" si="0"/>
        <v>5</v>
      </c>
      <c r="BI3" s="120">
        <f t="shared" si="0"/>
        <v>0</v>
      </c>
      <c r="BJ3" s="120">
        <f t="shared" si="0"/>
        <v>5</v>
      </c>
      <c r="BK3" s="120">
        <f t="shared" si="0"/>
        <v>5</v>
      </c>
      <c r="BL3" s="120">
        <f t="shared" si="0"/>
        <v>0</v>
      </c>
      <c r="BM3" s="120">
        <f t="shared" si="0"/>
        <v>7</v>
      </c>
      <c r="BN3" s="120">
        <f t="shared" si="0"/>
        <v>0</v>
      </c>
      <c r="BO3" s="120">
        <f t="shared" si="0"/>
        <v>4</v>
      </c>
      <c r="BP3" s="120">
        <f t="shared" si="0"/>
        <v>0</v>
      </c>
      <c r="BQ3" s="120">
        <f t="shared" si="0"/>
        <v>6</v>
      </c>
      <c r="BR3" s="120">
        <f t="shared" si="0"/>
        <v>5</v>
      </c>
      <c r="BS3" s="120">
        <f t="shared" si="0"/>
        <v>5</v>
      </c>
      <c r="BT3" s="120">
        <f t="shared" si="0"/>
        <v>5</v>
      </c>
      <c r="BU3" s="120">
        <f t="shared" si="0"/>
        <v>4</v>
      </c>
      <c r="BV3" s="126"/>
      <c r="BW3" s="126"/>
      <c r="BX3" s="126"/>
      <c r="BY3" s="126"/>
      <c r="BZ3" s="126"/>
      <c r="CA3" s="126"/>
      <c r="CB3" s="126"/>
      <c r="CC3" s="126"/>
      <c r="CD3" s="126"/>
      <c r="CE3" s="126"/>
      <c r="CF3" s="126"/>
      <c r="CG3" s="126"/>
      <c r="CH3" s="126"/>
      <c r="CI3" s="126"/>
      <c r="CJ3" s="126"/>
      <c r="CK3" s="126"/>
      <c r="CL3" s="126"/>
      <c r="CM3" s="126"/>
      <c r="CN3" s="126"/>
      <c r="CO3" s="126"/>
      <c r="CP3" s="126"/>
      <c r="CQ3" s="126"/>
      <c r="CR3" s="126"/>
      <c r="CS3" s="126"/>
      <c r="CT3" s="126"/>
      <c r="CU3" s="126"/>
      <c r="CV3" s="126"/>
      <c r="CW3" s="126"/>
      <c r="CX3" s="126"/>
      <c r="CY3" s="126"/>
      <c r="CZ3" s="126"/>
      <c r="DA3" s="126"/>
      <c r="DB3" s="126"/>
      <c r="DC3" s="126"/>
      <c r="DD3" s="126"/>
      <c r="DE3" s="126"/>
      <c r="DF3" s="126"/>
      <c r="DG3" s="126"/>
      <c r="DH3" s="126"/>
      <c r="DI3" s="126"/>
      <c r="DJ3" s="126"/>
      <c r="DK3" s="126"/>
      <c r="DL3" s="126"/>
      <c r="DM3" s="126"/>
      <c r="DN3" s="126"/>
      <c r="DO3" s="126"/>
      <c r="DP3" s="126"/>
      <c r="DQ3" s="126"/>
      <c r="DR3" s="126"/>
      <c r="DS3" s="126"/>
      <c r="DT3" s="126"/>
      <c r="DU3" s="126"/>
      <c r="DV3" s="126"/>
      <c r="DW3" s="126"/>
      <c r="DX3" s="126"/>
      <c r="DY3" s="126"/>
      <c r="DZ3" s="126"/>
      <c r="EA3" s="126"/>
      <c r="EB3" s="126"/>
      <c r="EC3" s="126"/>
      <c r="ED3" s="126"/>
      <c r="EE3" s="126"/>
      <c r="EF3" s="126"/>
      <c r="EG3" s="126"/>
      <c r="EH3" s="126"/>
      <c r="EI3" s="126"/>
      <c r="EJ3" s="126"/>
      <c r="EK3" s="126"/>
      <c r="EL3" s="126"/>
      <c r="EM3" s="126"/>
      <c r="EN3" s="126"/>
      <c r="EO3" s="126"/>
      <c r="EP3" s="126"/>
      <c r="EQ3" s="126"/>
      <c r="ER3" s="126"/>
      <c r="ES3" s="126"/>
      <c r="ET3" s="126"/>
      <c r="EU3" s="126"/>
      <c r="EV3" s="126"/>
      <c r="EW3" s="126"/>
    </row>
    <row r="4" spans="1:154" s="35" customFormat="1" ht="17.25" customHeight="1" outlineLevel="1" thickBot="1">
      <c r="A4" s="246" t="s">
        <v>454</v>
      </c>
      <c r="B4" s="241" t="s">
        <v>453</v>
      </c>
      <c r="C4" s="241" t="s">
        <v>345</v>
      </c>
      <c r="D4" s="241"/>
      <c r="E4" s="241"/>
      <c r="F4" s="241" t="s">
        <v>933</v>
      </c>
      <c r="G4" s="246"/>
      <c r="H4" s="246" t="s">
        <v>846</v>
      </c>
      <c r="I4" s="241"/>
      <c r="J4" s="241"/>
      <c r="K4" s="295" t="s">
        <v>500</v>
      </c>
      <c r="L4" s="241"/>
      <c r="M4" s="246" t="s">
        <v>480</v>
      </c>
      <c r="N4" s="241"/>
      <c r="O4" s="246" t="s">
        <v>491</v>
      </c>
      <c r="P4" s="241"/>
      <c r="Q4" s="246" t="s">
        <v>499</v>
      </c>
      <c r="R4" s="241" t="s">
        <v>638</v>
      </c>
      <c r="S4" s="241"/>
      <c r="T4" s="246" t="s">
        <v>510</v>
      </c>
      <c r="U4" s="241"/>
      <c r="V4" s="246" t="s">
        <v>810</v>
      </c>
      <c r="W4" s="241"/>
      <c r="X4" s="246" t="s">
        <v>456</v>
      </c>
      <c r="Y4" s="241"/>
      <c r="Z4" s="246" t="s">
        <v>606</v>
      </c>
      <c r="AA4" s="241"/>
      <c r="AB4" s="246" t="s">
        <v>457</v>
      </c>
      <c r="AC4" s="241"/>
      <c r="AD4" s="246" t="s">
        <v>461</v>
      </c>
      <c r="AE4" s="241"/>
      <c r="AF4" s="246" t="s">
        <v>456</v>
      </c>
      <c r="AG4" s="241" t="s">
        <v>638</v>
      </c>
      <c r="AH4" s="246" t="s">
        <v>763</v>
      </c>
      <c r="AI4" s="241"/>
      <c r="AJ4" s="246" t="s">
        <v>457</v>
      </c>
      <c r="AK4" s="241"/>
      <c r="AL4" s="246" t="s">
        <v>916</v>
      </c>
      <c r="AM4" s="241"/>
      <c r="AN4" s="246" t="s">
        <v>458</v>
      </c>
      <c r="AO4" s="241"/>
      <c r="AP4" s="246" t="s">
        <v>456</v>
      </c>
      <c r="AQ4" s="241"/>
      <c r="AR4" s="246" t="s">
        <v>457</v>
      </c>
      <c r="AS4" s="241"/>
      <c r="AT4" s="246" t="s">
        <v>760</v>
      </c>
      <c r="AU4" s="241"/>
      <c r="AV4" s="246" t="s">
        <v>457</v>
      </c>
      <c r="AW4" s="241"/>
      <c r="AX4" s="246" t="s">
        <v>760</v>
      </c>
      <c r="AY4" s="241"/>
      <c r="AZ4" s="246" t="s">
        <v>510</v>
      </c>
      <c r="BA4" s="241"/>
      <c r="BB4" s="246" t="s">
        <v>760</v>
      </c>
      <c r="BC4" s="241"/>
      <c r="BD4" s="246" t="s">
        <v>803</v>
      </c>
      <c r="BE4" s="246"/>
      <c r="BF4" s="246" t="s">
        <v>802</v>
      </c>
      <c r="BG4" s="246"/>
      <c r="BH4" s="246" t="s">
        <v>726</v>
      </c>
      <c r="BI4" s="241"/>
      <c r="BJ4" s="246" t="s">
        <v>770</v>
      </c>
      <c r="BK4" s="246" t="s">
        <v>457</v>
      </c>
      <c r="BL4" s="241"/>
      <c r="BM4" s="246" t="s">
        <v>694</v>
      </c>
      <c r="BN4" s="241"/>
      <c r="BO4" s="246" t="s">
        <v>458</v>
      </c>
      <c r="BP4" s="241"/>
      <c r="BQ4" s="246" t="s">
        <v>456</v>
      </c>
      <c r="BR4" s="246" t="s">
        <v>764</v>
      </c>
      <c r="BS4" s="246" t="s">
        <v>457</v>
      </c>
      <c r="BT4" s="246" t="s">
        <v>458</v>
      </c>
      <c r="BU4" s="246" t="s">
        <v>726</v>
      </c>
      <c r="BV4" s="127"/>
      <c r="BW4" s="127"/>
      <c r="BX4" s="127"/>
      <c r="BY4" s="127"/>
      <c r="BZ4" s="127"/>
      <c r="CA4" s="127"/>
      <c r="CB4" s="127"/>
      <c r="CC4" s="127"/>
      <c r="CD4" s="127"/>
      <c r="CE4" s="127"/>
      <c r="CF4" s="127"/>
      <c r="CG4" s="127"/>
      <c r="CH4" s="127"/>
      <c r="CI4" s="127"/>
      <c r="CJ4" s="127"/>
      <c r="CK4" s="127"/>
      <c r="CL4" s="127"/>
      <c r="CM4" s="127"/>
      <c r="CN4" s="127"/>
      <c r="CO4" s="127"/>
      <c r="CP4" s="127"/>
      <c r="CQ4" s="127"/>
      <c r="CR4" s="127"/>
      <c r="CS4" s="127"/>
      <c r="CT4" s="127"/>
      <c r="CU4" s="127"/>
      <c r="CV4" s="127"/>
      <c r="CW4" s="127"/>
      <c r="CX4" s="127"/>
      <c r="CY4" s="127"/>
      <c r="CZ4" s="127"/>
      <c r="DA4" s="127"/>
      <c r="DB4" s="127"/>
      <c r="DC4" s="127"/>
      <c r="DD4" s="127"/>
      <c r="DE4" s="127"/>
      <c r="DF4" s="127"/>
      <c r="DG4" s="127"/>
      <c r="DH4" s="127"/>
      <c r="DI4" s="127"/>
      <c r="DJ4" s="127"/>
      <c r="DK4" s="127"/>
      <c r="DL4" s="127"/>
      <c r="DM4" s="127"/>
      <c r="DN4" s="127"/>
      <c r="DO4" s="127"/>
      <c r="DP4" s="127"/>
      <c r="DQ4" s="127"/>
      <c r="DR4" s="127"/>
      <c r="DS4" s="127"/>
      <c r="DT4" s="127"/>
      <c r="DU4" s="127"/>
      <c r="DV4" s="127"/>
      <c r="DW4" s="127"/>
      <c r="DX4" s="127"/>
      <c r="DY4" s="127"/>
      <c r="DZ4" s="127"/>
      <c r="EA4" s="127"/>
      <c r="EB4" s="127"/>
      <c r="EC4" s="127"/>
      <c r="ED4" s="127"/>
      <c r="EE4" s="127"/>
      <c r="EF4" s="127"/>
      <c r="EG4" s="127"/>
      <c r="EH4" s="127"/>
      <c r="EI4" s="127"/>
      <c r="EJ4" s="127"/>
      <c r="EK4" s="127"/>
      <c r="EL4" s="127"/>
      <c r="EM4" s="127"/>
      <c r="EN4" s="127"/>
      <c r="EO4" s="127"/>
      <c r="EP4" s="127"/>
      <c r="EQ4" s="127"/>
      <c r="ER4" s="127"/>
      <c r="ES4" s="127"/>
      <c r="ET4" s="127"/>
      <c r="EU4" s="127"/>
      <c r="EV4" s="127"/>
      <c r="EW4" s="127"/>
    </row>
    <row r="5" spans="1:154" ht="12.75" customHeight="1" outlineLevel="1" thickTop="1" thickBot="1">
      <c r="A5" s="291" t="s">
        <v>457</v>
      </c>
      <c r="B5" s="62">
        <v>10</v>
      </c>
      <c r="C5" s="62">
        <f t="shared" ref="C5:C22" si="1">COUNTA(D5:BU5)</f>
        <v>36</v>
      </c>
      <c r="D5" s="62"/>
      <c r="E5" s="62"/>
      <c r="F5" s="291" t="s">
        <v>470</v>
      </c>
      <c r="G5" s="32"/>
      <c r="H5" s="291" t="s">
        <v>481</v>
      </c>
      <c r="I5" s="62"/>
      <c r="J5" s="62"/>
      <c r="K5" s="291" t="s">
        <v>481</v>
      </c>
      <c r="L5" s="2"/>
      <c r="M5" s="291" t="s">
        <v>481</v>
      </c>
      <c r="N5" s="43"/>
      <c r="O5" s="308" t="s">
        <v>492</v>
      </c>
      <c r="P5" s="46"/>
      <c r="Q5" s="308" t="s">
        <v>492</v>
      </c>
      <c r="R5" s="291" t="s">
        <v>641</v>
      </c>
      <c r="T5" s="291" t="s">
        <v>513</v>
      </c>
      <c r="V5" s="291" t="s">
        <v>481</v>
      </c>
      <c r="X5" s="291" t="s">
        <v>780</v>
      </c>
      <c r="Z5" s="291" t="s">
        <v>470</v>
      </c>
      <c r="AB5" s="291" t="s">
        <v>481</v>
      </c>
      <c r="AD5" s="308" t="s">
        <v>492</v>
      </c>
      <c r="AF5" s="291" t="s">
        <v>481</v>
      </c>
      <c r="AH5" s="291" t="s">
        <v>481</v>
      </c>
      <c r="AJ5" s="308" t="s">
        <v>492</v>
      </c>
      <c r="AL5" s="308" t="s">
        <v>492</v>
      </c>
      <c r="AN5" s="291" t="s">
        <v>481</v>
      </c>
      <c r="AP5" s="291" t="s">
        <v>481</v>
      </c>
      <c r="AQ5" s="1"/>
      <c r="AR5" s="308" t="s">
        <v>492</v>
      </c>
      <c r="AT5" s="291" t="s">
        <v>481</v>
      </c>
      <c r="AV5" s="308" t="s">
        <v>492</v>
      </c>
      <c r="AX5" s="308" t="s">
        <v>492</v>
      </c>
      <c r="AZ5" s="308" t="s">
        <v>492</v>
      </c>
      <c r="BB5" s="291" t="s">
        <v>481</v>
      </c>
      <c r="BD5" s="291" t="s">
        <v>481</v>
      </c>
      <c r="BF5" s="291" t="s">
        <v>481</v>
      </c>
      <c r="BJ5" s="291" t="s">
        <v>481</v>
      </c>
      <c r="BK5" s="291" t="s">
        <v>481</v>
      </c>
      <c r="BM5" s="291" t="s">
        <v>481</v>
      </c>
      <c r="BO5" s="291" t="s">
        <v>481</v>
      </c>
      <c r="BQ5" s="291" t="s">
        <v>481</v>
      </c>
      <c r="BR5" s="291" t="s">
        <v>470</v>
      </c>
      <c r="BS5" s="291" t="s">
        <v>470</v>
      </c>
      <c r="BT5" s="291" t="s">
        <v>768</v>
      </c>
      <c r="BU5" s="308" t="s">
        <v>492</v>
      </c>
    </row>
    <row r="6" spans="1:154" ht="12.75" customHeight="1" outlineLevel="1" thickTop="1" thickBot="1">
      <c r="A6" s="346" t="s">
        <v>458</v>
      </c>
      <c r="B6" s="62">
        <v>1</v>
      </c>
      <c r="C6" s="62">
        <f t="shared" si="1"/>
        <v>35</v>
      </c>
      <c r="D6" s="62"/>
      <c r="E6" s="62"/>
      <c r="F6" s="346" t="s">
        <v>599</v>
      </c>
      <c r="G6" s="15"/>
      <c r="H6" s="346" t="s">
        <v>482</v>
      </c>
      <c r="I6" s="62"/>
      <c r="J6" s="62"/>
      <c r="K6" s="346" t="s">
        <v>482</v>
      </c>
      <c r="L6" s="2"/>
      <c r="M6" s="346" t="s">
        <v>482</v>
      </c>
      <c r="O6" s="347" t="s">
        <v>482</v>
      </c>
      <c r="Q6" s="346" t="s">
        <v>506</v>
      </c>
      <c r="R6" s="346" t="s">
        <v>640</v>
      </c>
      <c r="T6" s="346" t="s">
        <v>482</v>
      </c>
      <c r="V6" s="346" t="s">
        <v>482</v>
      </c>
      <c r="X6" s="346" t="s">
        <v>482</v>
      </c>
      <c r="Z6" s="346" t="s">
        <v>588</v>
      </c>
      <c r="AB6" s="346" t="s">
        <v>602</v>
      </c>
      <c r="AD6" s="346" t="s">
        <v>482</v>
      </c>
      <c r="AF6" s="346" t="s">
        <v>599</v>
      </c>
      <c r="AH6" s="346" t="s">
        <v>602</v>
      </c>
      <c r="AJ6" s="346" t="s">
        <v>482</v>
      </c>
      <c r="AL6" s="346" t="s">
        <v>482</v>
      </c>
      <c r="AN6" s="346" t="s">
        <v>482</v>
      </c>
      <c r="AP6" s="346" t="s">
        <v>602</v>
      </c>
      <c r="AQ6" s="1"/>
      <c r="AR6" s="346" t="s">
        <v>599</v>
      </c>
      <c r="AX6" s="346" t="s">
        <v>599</v>
      </c>
      <c r="AZ6" s="346" t="s">
        <v>599</v>
      </c>
      <c r="BB6" s="346" t="s">
        <v>482</v>
      </c>
      <c r="BD6" s="346" t="s">
        <v>588</v>
      </c>
      <c r="BF6" s="346" t="s">
        <v>482</v>
      </c>
      <c r="BH6" s="346" t="s">
        <v>599</v>
      </c>
      <c r="BJ6" s="346" t="s">
        <v>599</v>
      </c>
      <c r="BK6" s="346" t="s">
        <v>482</v>
      </c>
      <c r="BM6" s="346" t="s">
        <v>482</v>
      </c>
      <c r="BO6" s="346" t="s">
        <v>482</v>
      </c>
      <c r="BQ6" s="346" t="s">
        <v>602</v>
      </c>
      <c r="BR6" s="346" t="s">
        <v>599</v>
      </c>
      <c r="BS6" s="348" t="s">
        <v>599</v>
      </c>
      <c r="BT6" s="349" t="s">
        <v>558</v>
      </c>
      <c r="BU6" s="348" t="s">
        <v>468</v>
      </c>
    </row>
    <row r="7" spans="1:154" ht="12.75" customHeight="1" outlineLevel="1" thickTop="1" thickBot="1">
      <c r="A7" s="54" t="s">
        <v>460</v>
      </c>
      <c r="B7" s="62">
        <v>1</v>
      </c>
      <c r="C7" s="62">
        <f t="shared" si="1"/>
        <v>30</v>
      </c>
      <c r="D7" s="62"/>
      <c r="E7" s="62"/>
      <c r="F7" s="54" t="s">
        <v>723</v>
      </c>
      <c r="G7" s="31"/>
      <c r="H7" s="54" t="s">
        <v>486</v>
      </c>
      <c r="I7" s="62"/>
      <c r="J7" s="62"/>
      <c r="K7" s="54" t="s">
        <v>473</v>
      </c>
      <c r="L7" s="2"/>
      <c r="M7" s="54" t="s">
        <v>486</v>
      </c>
      <c r="N7" s="44"/>
      <c r="O7" s="54" t="s">
        <v>497</v>
      </c>
      <c r="Q7" s="54" t="s">
        <v>497</v>
      </c>
      <c r="X7" s="54" t="s">
        <v>663</v>
      </c>
      <c r="Z7" s="54" t="s">
        <v>497</v>
      </c>
      <c r="AB7" s="54" t="s">
        <v>473</v>
      </c>
      <c r="AD7" s="54" t="s">
        <v>473</v>
      </c>
      <c r="AF7" s="54" t="s">
        <v>755</v>
      </c>
      <c r="AH7" s="54" t="s">
        <v>473</v>
      </c>
      <c r="AJ7" s="54" t="s">
        <v>736</v>
      </c>
      <c r="AL7" s="54" t="s">
        <v>473</v>
      </c>
      <c r="AN7" s="54" t="s">
        <v>742</v>
      </c>
      <c r="AP7" s="54" t="s">
        <v>755</v>
      </c>
      <c r="AQ7" s="1"/>
      <c r="AR7" s="54" t="s">
        <v>755</v>
      </c>
      <c r="AT7" s="54" t="s">
        <v>742</v>
      </c>
      <c r="AV7" s="54" t="s">
        <v>755</v>
      </c>
      <c r="AX7" s="54" t="s">
        <v>755</v>
      </c>
      <c r="BB7" s="54" t="s">
        <v>742</v>
      </c>
      <c r="BD7" s="54" t="s">
        <v>742</v>
      </c>
      <c r="BF7" s="54" t="s">
        <v>736</v>
      </c>
      <c r="BG7" s="43"/>
      <c r="BH7" s="165" t="s">
        <v>554</v>
      </c>
      <c r="BI7" s="46"/>
      <c r="BM7" s="54" t="s">
        <v>742</v>
      </c>
      <c r="BQ7" s="54" t="s">
        <v>742</v>
      </c>
      <c r="BR7" s="54" t="s">
        <v>736</v>
      </c>
      <c r="BS7" s="54" t="s">
        <v>750</v>
      </c>
      <c r="BT7" s="54" t="s">
        <v>750</v>
      </c>
      <c r="BU7" s="54" t="s">
        <v>755</v>
      </c>
    </row>
    <row r="8" spans="1:154" ht="12.75" customHeight="1" outlineLevel="1" thickTop="1">
      <c r="A8" s="290" t="s">
        <v>459</v>
      </c>
      <c r="B8" s="65"/>
      <c r="C8" s="62">
        <f t="shared" si="1"/>
        <v>28</v>
      </c>
      <c r="D8" s="62"/>
      <c r="E8" s="62"/>
      <c r="F8" s="490" t="s">
        <v>661</v>
      </c>
      <c r="G8" s="381"/>
      <c r="H8" s="290" t="s">
        <v>613</v>
      </c>
      <c r="I8" s="62"/>
      <c r="J8" s="62"/>
      <c r="K8" s="290" t="s">
        <v>471</v>
      </c>
      <c r="L8" s="2"/>
      <c r="M8" s="290" t="s">
        <v>484</v>
      </c>
      <c r="N8" s="44"/>
      <c r="O8" s="290" t="s">
        <v>471</v>
      </c>
      <c r="Q8" s="290" t="s">
        <v>501</v>
      </c>
      <c r="R8" s="290" t="s">
        <v>643</v>
      </c>
      <c r="T8" s="290" t="s">
        <v>471</v>
      </c>
      <c r="V8" s="290" t="s">
        <v>471</v>
      </c>
      <c r="X8" s="290" t="s">
        <v>781</v>
      </c>
      <c r="Z8" s="290" t="s">
        <v>649</v>
      </c>
      <c r="AB8" s="290" t="s">
        <v>779</v>
      </c>
      <c r="AD8" s="290" t="s">
        <v>779</v>
      </c>
      <c r="AF8" s="290" t="s">
        <v>613</v>
      </c>
      <c r="AH8" s="290" t="s">
        <v>649</v>
      </c>
      <c r="AL8" s="290" t="s">
        <v>774</v>
      </c>
      <c r="AN8" s="290" t="s">
        <v>773</v>
      </c>
      <c r="AQ8" s="1"/>
      <c r="AZ8" s="290" t="s">
        <v>765</v>
      </c>
      <c r="BD8" s="290" t="s">
        <v>765</v>
      </c>
      <c r="BF8" s="290" t="s">
        <v>766</v>
      </c>
      <c r="BH8" s="290" t="s">
        <v>765</v>
      </c>
      <c r="BJ8" s="290" t="s">
        <v>765</v>
      </c>
      <c r="BM8" s="290" t="s">
        <v>769</v>
      </c>
      <c r="BQ8" s="290" t="s">
        <v>765</v>
      </c>
      <c r="BR8" s="290" t="s">
        <v>767</v>
      </c>
      <c r="BS8" s="290" t="s">
        <v>769</v>
      </c>
      <c r="BT8" s="290" t="s">
        <v>765</v>
      </c>
      <c r="BU8" s="290" t="s">
        <v>766</v>
      </c>
    </row>
    <row r="9" spans="1:154" ht="12.75" customHeight="1" outlineLevel="1" thickBot="1">
      <c r="A9" s="55" t="s">
        <v>461</v>
      </c>
      <c r="B9" s="65"/>
      <c r="C9" s="62">
        <f t="shared" si="1"/>
        <v>26</v>
      </c>
      <c r="D9" s="62"/>
      <c r="E9" s="62"/>
      <c r="F9" s="491" t="s">
        <v>971</v>
      </c>
      <c r="G9" s="382"/>
      <c r="H9" s="98" t="s">
        <v>474</v>
      </c>
      <c r="I9" s="62"/>
      <c r="J9" s="62"/>
      <c r="K9" s="55" t="s">
        <v>474</v>
      </c>
      <c r="L9" s="2"/>
      <c r="M9" s="55" t="s">
        <v>485</v>
      </c>
      <c r="N9" s="44"/>
      <c r="O9" s="55" t="s">
        <v>496</v>
      </c>
      <c r="Q9" s="55" t="s">
        <v>485</v>
      </c>
      <c r="T9" s="55" t="s">
        <v>512</v>
      </c>
      <c r="V9" s="55" t="s">
        <v>485</v>
      </c>
      <c r="X9" s="55" t="s">
        <v>474</v>
      </c>
      <c r="Z9" s="55" t="s">
        <v>592</v>
      </c>
      <c r="AB9" s="55" t="s">
        <v>607</v>
      </c>
      <c r="AD9" s="55" t="s">
        <v>512</v>
      </c>
      <c r="AF9" s="55" t="s">
        <v>512</v>
      </c>
      <c r="AH9" s="55" t="s">
        <v>592</v>
      </c>
      <c r="AJ9" s="55" t="s">
        <v>592</v>
      </c>
      <c r="AL9" s="55" t="s">
        <v>512</v>
      </c>
      <c r="AN9" s="55" t="s">
        <v>485</v>
      </c>
      <c r="AQ9" s="1"/>
      <c r="AR9" s="55" t="s">
        <v>485</v>
      </c>
      <c r="AZ9" s="55" t="s">
        <v>485</v>
      </c>
      <c r="BB9" s="55" t="s">
        <v>485</v>
      </c>
      <c r="BD9" s="55" t="s">
        <v>604</v>
      </c>
      <c r="BF9" s="55" t="s">
        <v>474</v>
      </c>
      <c r="BK9" s="55" t="s">
        <v>512</v>
      </c>
      <c r="BM9" s="55" t="s">
        <v>485</v>
      </c>
      <c r="BQ9" s="55" t="s">
        <v>485</v>
      </c>
      <c r="BS9" s="1"/>
      <c r="BT9" s="55" t="s">
        <v>512</v>
      </c>
      <c r="BU9" s="1"/>
    </row>
    <row r="10" spans="1:154" ht="12.75" customHeight="1" outlineLevel="1" thickTop="1" thickBot="1">
      <c r="A10" s="304" t="s">
        <v>456</v>
      </c>
      <c r="B10" s="62">
        <v>23</v>
      </c>
      <c r="C10" s="62">
        <f t="shared" si="1"/>
        <v>34</v>
      </c>
      <c r="D10" s="62"/>
      <c r="E10" s="62"/>
      <c r="F10" s="492" t="s">
        <v>469</v>
      </c>
      <c r="G10" s="473"/>
      <c r="H10" s="306" t="s">
        <v>469</v>
      </c>
      <c r="I10" s="72"/>
      <c r="J10" s="65"/>
      <c r="K10" s="306" t="s">
        <v>469</v>
      </c>
      <c r="L10" s="305"/>
      <c r="M10" s="306" t="s">
        <v>469</v>
      </c>
      <c r="O10" s="307" t="s">
        <v>493</v>
      </c>
      <c r="Q10" s="304" t="s">
        <v>493</v>
      </c>
      <c r="R10" s="304" t="s">
        <v>639</v>
      </c>
      <c r="T10" s="306" t="s">
        <v>469</v>
      </c>
      <c r="V10" s="306" t="s">
        <v>469</v>
      </c>
      <c r="X10" s="306" t="s">
        <v>469</v>
      </c>
      <c r="Z10" s="306" t="s">
        <v>469</v>
      </c>
      <c r="AB10" s="306" t="s">
        <v>469</v>
      </c>
      <c r="AD10" s="304" t="s">
        <v>493</v>
      </c>
      <c r="AF10" s="306" t="s">
        <v>469</v>
      </c>
      <c r="AH10" s="306" t="s">
        <v>469</v>
      </c>
      <c r="AJ10" s="304" t="s">
        <v>493</v>
      </c>
      <c r="AL10" s="304" t="s">
        <v>493</v>
      </c>
      <c r="AN10" s="306" t="s">
        <v>469</v>
      </c>
      <c r="AP10" s="306" t="s">
        <v>469</v>
      </c>
      <c r="AQ10" s="1"/>
      <c r="AR10" s="304" t="s">
        <v>493</v>
      </c>
      <c r="AT10" s="306" t="s">
        <v>469</v>
      </c>
      <c r="AV10" s="304" t="s">
        <v>493</v>
      </c>
      <c r="AX10" s="304" t="s">
        <v>493</v>
      </c>
      <c r="AZ10" s="304" t="s">
        <v>493</v>
      </c>
      <c r="BB10" s="306" t="s">
        <v>469</v>
      </c>
      <c r="BD10" s="306" t="s">
        <v>469</v>
      </c>
      <c r="BF10" s="306" t="s">
        <v>469</v>
      </c>
      <c r="BJ10" s="306" t="s">
        <v>469</v>
      </c>
      <c r="BK10" s="306" t="s">
        <v>469</v>
      </c>
      <c r="BM10" s="306" t="s">
        <v>469</v>
      </c>
      <c r="BO10" s="306" t="s">
        <v>469</v>
      </c>
      <c r="BQ10" s="306" t="s">
        <v>469</v>
      </c>
      <c r="BR10" s="306" t="s">
        <v>469</v>
      </c>
      <c r="BS10" s="306" t="s">
        <v>469</v>
      </c>
      <c r="BT10" s="1"/>
      <c r="BU10" s="1"/>
    </row>
    <row r="11" spans="1:154" ht="12.75" customHeight="1" outlineLevel="1" thickTop="1">
      <c r="A11" s="293" t="s">
        <v>464</v>
      </c>
      <c r="C11" s="62">
        <f t="shared" si="1"/>
        <v>33</v>
      </c>
      <c r="D11" s="62"/>
      <c r="E11" s="62"/>
      <c r="F11" s="493" t="s">
        <v>685</v>
      </c>
      <c r="G11" s="383"/>
      <c r="H11" s="375" t="s">
        <v>685</v>
      </c>
      <c r="I11" s="62"/>
      <c r="J11" s="62"/>
      <c r="K11" s="293" t="s">
        <v>475</v>
      </c>
      <c r="L11" s="2"/>
      <c r="M11" s="293" t="s">
        <v>489</v>
      </c>
      <c r="N11" s="44"/>
      <c r="O11" s="293" t="s">
        <v>494</v>
      </c>
      <c r="Q11" s="293" t="s">
        <v>503</v>
      </c>
      <c r="R11" s="293" t="s">
        <v>645</v>
      </c>
      <c r="T11" s="293" t="s">
        <v>494</v>
      </c>
      <c r="V11" s="293" t="s">
        <v>475</v>
      </c>
      <c r="X11" s="293" t="s">
        <v>631</v>
      </c>
      <c r="Z11" s="293" t="s">
        <v>685</v>
      </c>
      <c r="AB11" s="293" t="s">
        <v>660</v>
      </c>
      <c r="AD11" s="293" t="s">
        <v>475</v>
      </c>
      <c r="AF11" s="293" t="s">
        <v>660</v>
      </c>
      <c r="AG11" s="293" t="s">
        <v>801</v>
      </c>
      <c r="AH11" s="293" t="s">
        <v>753</v>
      </c>
      <c r="AJ11" s="293" t="s">
        <v>660</v>
      </c>
      <c r="AL11" s="293" t="s">
        <v>631</v>
      </c>
      <c r="AN11" s="293" t="s">
        <v>503</v>
      </c>
      <c r="AP11" s="293" t="s">
        <v>631</v>
      </c>
      <c r="AQ11" s="1"/>
      <c r="AR11" s="293" t="s">
        <v>503</v>
      </c>
      <c r="AT11" s="293" t="s">
        <v>753</v>
      </c>
      <c r="AV11" s="293" t="s">
        <v>631</v>
      </c>
      <c r="AX11" s="293" t="s">
        <v>503</v>
      </c>
      <c r="AZ11" s="293" t="s">
        <v>503</v>
      </c>
      <c r="BB11" s="293" t="s">
        <v>503</v>
      </c>
      <c r="BD11" s="293" t="s">
        <v>475</v>
      </c>
      <c r="BF11" s="293" t="s">
        <v>494</v>
      </c>
      <c r="BH11" s="293" t="s">
        <v>503</v>
      </c>
      <c r="BJ11" s="293" t="s">
        <v>503</v>
      </c>
      <c r="BK11" s="293" t="s">
        <v>631</v>
      </c>
      <c r="BM11" s="293" t="s">
        <v>660</v>
      </c>
      <c r="BO11" s="293" t="s">
        <v>631</v>
      </c>
      <c r="BS11" s="1"/>
      <c r="BT11" s="1"/>
      <c r="BU11" s="1"/>
    </row>
    <row r="12" spans="1:154" ht="12.75" customHeight="1" outlineLevel="1">
      <c r="A12" s="288" t="s">
        <v>462</v>
      </c>
      <c r="C12" s="62">
        <f t="shared" si="1"/>
        <v>17</v>
      </c>
      <c r="D12" s="62"/>
      <c r="E12" s="62"/>
      <c r="F12" s="288" t="s">
        <v>762</v>
      </c>
      <c r="G12" s="15"/>
      <c r="H12" s="288" t="s">
        <v>476</v>
      </c>
      <c r="I12" s="62"/>
      <c r="J12" s="62"/>
      <c r="K12" s="288" t="s">
        <v>476</v>
      </c>
      <c r="L12" s="2"/>
      <c r="M12" s="288" t="s">
        <v>476</v>
      </c>
      <c r="N12" s="44"/>
      <c r="O12" s="288" t="s">
        <v>498</v>
      </c>
      <c r="Q12" s="288" t="s">
        <v>505</v>
      </c>
      <c r="R12" s="288" t="s">
        <v>642</v>
      </c>
      <c r="T12" s="288" t="s">
        <v>511</v>
      </c>
      <c r="V12" s="288" t="s">
        <v>771</v>
      </c>
      <c r="X12" s="288" t="s">
        <v>476</v>
      </c>
      <c r="Z12" s="288" t="s">
        <v>595</v>
      </c>
      <c r="AB12" s="288" t="s">
        <v>476</v>
      </c>
      <c r="AD12" s="288" t="s">
        <v>476</v>
      </c>
      <c r="AJ12" s="288" t="s">
        <v>505</v>
      </c>
      <c r="AL12" s="288" t="s">
        <v>771</v>
      </c>
      <c r="AQ12" s="1"/>
      <c r="BD12" s="288" t="s">
        <v>771</v>
      </c>
      <c r="BH12" s="288" t="s">
        <v>511</v>
      </c>
      <c r="BS12" s="1"/>
      <c r="BT12" s="1"/>
      <c r="BU12" s="1"/>
    </row>
    <row r="13" spans="1:154" ht="12.75" customHeight="1" outlineLevel="1">
      <c r="A13" s="17" t="s">
        <v>756</v>
      </c>
      <c r="C13" s="62">
        <f t="shared" si="1"/>
        <v>2</v>
      </c>
      <c r="D13" s="62"/>
      <c r="E13" s="62"/>
      <c r="F13" s="62"/>
      <c r="G13" s="62"/>
      <c r="H13" s="62"/>
      <c r="I13" s="62"/>
      <c r="J13" s="62"/>
      <c r="K13" s="62"/>
      <c r="L13" s="2"/>
      <c r="M13" s="2"/>
      <c r="N13" s="2"/>
      <c r="O13" s="2"/>
      <c r="Q13" s="2"/>
      <c r="R13" s="2"/>
      <c r="S13" s="2"/>
      <c r="AP13" s="17" t="s">
        <v>772</v>
      </c>
      <c r="AQ13" s="1"/>
      <c r="BD13" s="17" t="s">
        <v>757</v>
      </c>
      <c r="BS13" s="1"/>
      <c r="BT13" s="1"/>
      <c r="BU13" s="1"/>
    </row>
    <row r="14" spans="1:154" ht="12.75" customHeight="1" outlineLevel="1">
      <c r="A14" s="16" t="s">
        <v>463</v>
      </c>
      <c r="C14" s="62">
        <f t="shared" si="1"/>
        <v>13</v>
      </c>
      <c r="D14" s="62"/>
      <c r="E14" s="62"/>
      <c r="F14" s="16" t="s">
        <v>516</v>
      </c>
      <c r="G14" s="62"/>
      <c r="H14" s="62"/>
      <c r="I14" s="62"/>
      <c r="J14" s="62"/>
      <c r="K14" s="16" t="s">
        <v>479</v>
      </c>
      <c r="L14" s="2"/>
      <c r="M14" s="16" t="s">
        <v>487</v>
      </c>
      <c r="N14" s="44"/>
      <c r="O14" s="16" t="s">
        <v>479</v>
      </c>
      <c r="T14" s="16" t="s">
        <v>516</v>
      </c>
      <c r="V14" s="16" t="s">
        <v>748</v>
      </c>
      <c r="X14" s="16" t="s">
        <v>487</v>
      </c>
      <c r="Z14" s="16" t="s">
        <v>612</v>
      </c>
      <c r="AB14" s="16" t="s">
        <v>608</v>
      </c>
      <c r="AD14" s="16" t="s">
        <v>608</v>
      </c>
      <c r="AF14" s="16" t="s">
        <v>487</v>
      </c>
      <c r="AH14" s="16" t="s">
        <v>487</v>
      </c>
      <c r="AJ14" s="16" t="s">
        <v>775</v>
      </c>
      <c r="AQ14" s="1"/>
      <c r="BS14" s="1"/>
      <c r="BT14" s="1"/>
      <c r="BU14" s="1"/>
    </row>
    <row r="15" spans="1:154" ht="12.75" customHeight="1" outlineLevel="1">
      <c r="A15" s="292" t="s">
        <v>509</v>
      </c>
      <c r="C15" s="62">
        <f t="shared" si="1"/>
        <v>4</v>
      </c>
      <c r="D15" s="62"/>
      <c r="E15" s="62"/>
      <c r="F15" s="62"/>
      <c r="G15" s="62"/>
      <c r="H15" s="62"/>
      <c r="I15" s="62"/>
      <c r="J15" s="31"/>
      <c r="K15" s="31"/>
      <c r="L15" s="31"/>
      <c r="M15" s="31"/>
      <c r="N15" s="31"/>
      <c r="O15" s="31"/>
      <c r="P15" s="31"/>
      <c r="Q15" s="31"/>
      <c r="R15" s="31"/>
      <c r="S15" s="31"/>
      <c r="T15" s="31"/>
      <c r="U15" s="31"/>
      <c r="V15" s="292" t="s">
        <v>601</v>
      </c>
      <c r="W15" s="31"/>
      <c r="X15" s="31"/>
      <c r="Y15" s="31"/>
      <c r="Z15" s="292" t="s">
        <v>508</v>
      </c>
      <c r="AA15" s="31"/>
      <c r="AB15" s="31"/>
      <c r="AC15" s="31"/>
      <c r="AD15" s="292" t="s">
        <v>508</v>
      </c>
      <c r="AE15" s="31"/>
      <c r="AF15" s="292" t="s">
        <v>515</v>
      </c>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row>
    <row r="16" spans="1:154" outlineLevel="1">
      <c r="A16" s="55" t="s">
        <v>542</v>
      </c>
      <c r="C16" s="62">
        <f t="shared" si="1"/>
        <v>3</v>
      </c>
      <c r="D16" s="62"/>
      <c r="E16" s="62"/>
      <c r="F16" s="62"/>
      <c r="G16" s="62"/>
      <c r="H16" s="62"/>
      <c r="I16" s="62"/>
      <c r="J16" s="31"/>
      <c r="K16" s="31"/>
      <c r="L16" s="31"/>
      <c r="M16" s="31"/>
      <c r="N16" s="31"/>
      <c r="O16" s="31"/>
      <c r="P16" s="31"/>
      <c r="Q16" s="31"/>
      <c r="R16" s="31"/>
      <c r="S16" s="31"/>
      <c r="T16" s="31"/>
      <c r="U16" s="31"/>
      <c r="V16" s="31"/>
      <c r="W16" s="31"/>
      <c r="X16" s="31"/>
      <c r="Y16" s="31"/>
      <c r="Z16" s="31"/>
      <c r="AA16" s="31"/>
      <c r="AB16" s="55" t="s">
        <v>777</v>
      </c>
      <c r="AC16" s="31"/>
      <c r="AD16" s="55" t="s">
        <v>777</v>
      </c>
      <c r="AE16" s="31"/>
      <c r="AF16" s="55" t="s">
        <v>776</v>
      </c>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row>
    <row r="17" spans="1:153" ht="12.75" customHeight="1" outlineLevel="1">
      <c r="A17" s="10" t="s">
        <v>466</v>
      </c>
      <c r="C17" s="62">
        <f t="shared" si="1"/>
        <v>13</v>
      </c>
      <c r="D17" s="62"/>
      <c r="E17" s="62"/>
      <c r="F17" s="10" t="s">
        <v>472</v>
      </c>
      <c r="G17" s="15"/>
      <c r="H17" s="10" t="s">
        <v>472</v>
      </c>
      <c r="I17" s="62"/>
      <c r="J17" s="62"/>
      <c r="K17" s="10" t="s">
        <v>472</v>
      </c>
      <c r="L17" s="2"/>
      <c r="M17" s="10" t="s">
        <v>483</v>
      </c>
      <c r="N17" s="44"/>
      <c r="O17" s="10" t="s">
        <v>472</v>
      </c>
      <c r="Q17" s="10" t="s">
        <v>504</v>
      </c>
      <c r="R17" s="10" t="s">
        <v>646</v>
      </c>
      <c r="T17" s="10" t="s">
        <v>517</v>
      </c>
      <c r="V17" s="10" t="s">
        <v>472</v>
      </c>
      <c r="X17" s="10" t="s">
        <v>706</v>
      </c>
      <c r="Z17" s="10" t="s">
        <v>472</v>
      </c>
      <c r="AB17" s="10" t="s">
        <v>778</v>
      </c>
      <c r="AD17" s="10" t="s">
        <v>504</v>
      </c>
      <c r="AQ17" s="1"/>
      <c r="BS17" s="1"/>
      <c r="BT17" s="1"/>
      <c r="BU17" s="1"/>
    </row>
    <row r="18" spans="1:153" ht="15.75" outlineLevel="1">
      <c r="A18" s="15" t="s">
        <v>467</v>
      </c>
      <c r="C18" s="62">
        <f t="shared" si="1"/>
        <v>12</v>
      </c>
      <c r="D18" s="62"/>
      <c r="E18" s="62"/>
      <c r="F18" s="15" t="s">
        <v>973</v>
      </c>
      <c r="G18" s="15"/>
      <c r="H18" s="15" t="s">
        <v>507</v>
      </c>
      <c r="I18" s="62"/>
      <c r="J18" s="62"/>
      <c r="K18" s="15" t="s">
        <v>477</v>
      </c>
      <c r="L18" s="2"/>
      <c r="M18" s="15" t="s">
        <v>490</v>
      </c>
      <c r="N18" s="44"/>
      <c r="O18" s="15" t="s">
        <v>477</v>
      </c>
      <c r="Q18" s="15" t="s">
        <v>507</v>
      </c>
      <c r="R18" s="15" t="s">
        <v>644</v>
      </c>
      <c r="T18" s="15" t="s">
        <v>514</v>
      </c>
      <c r="V18" s="15" t="s">
        <v>490</v>
      </c>
      <c r="X18" s="15" t="s">
        <v>477</v>
      </c>
      <c r="Z18" s="15" t="s">
        <v>514</v>
      </c>
      <c r="AB18" s="15" t="s">
        <v>507</v>
      </c>
      <c r="AQ18" s="1"/>
      <c r="BH18" s="45"/>
      <c r="BS18" s="1"/>
      <c r="BT18" s="1"/>
      <c r="BU18" s="1"/>
    </row>
    <row r="19" spans="1:153" ht="12.75" customHeight="1" outlineLevel="1">
      <c r="A19" s="17" t="s">
        <v>465</v>
      </c>
      <c r="C19" s="62">
        <f t="shared" si="1"/>
        <v>7</v>
      </c>
      <c r="D19" s="62"/>
      <c r="E19" s="62"/>
      <c r="F19" s="17" t="s">
        <v>972</v>
      </c>
      <c r="G19" s="62"/>
      <c r="H19" s="62"/>
      <c r="I19" s="62"/>
      <c r="J19" s="62"/>
      <c r="K19" s="17" t="s">
        <v>478</v>
      </c>
      <c r="L19" s="2"/>
      <c r="M19" s="17" t="s">
        <v>488</v>
      </c>
      <c r="N19" s="44"/>
      <c r="O19" s="17" t="s">
        <v>495</v>
      </c>
      <c r="Q19" s="17" t="s">
        <v>502</v>
      </c>
      <c r="T19" s="15"/>
      <c r="V19" s="17" t="s">
        <v>782</v>
      </c>
      <c r="X19" s="17" t="s">
        <v>705</v>
      </c>
      <c r="AQ19" s="1"/>
      <c r="BS19" s="1"/>
      <c r="BT19" s="1"/>
      <c r="BU19" s="1"/>
    </row>
    <row r="20" spans="1:153" ht="12.75" customHeight="1" outlineLevel="1">
      <c r="A20" s="292" t="s">
        <v>509</v>
      </c>
      <c r="C20" s="62">
        <f t="shared" si="1"/>
        <v>3</v>
      </c>
      <c r="D20" s="62"/>
      <c r="E20" s="62"/>
      <c r="F20" s="292" t="s">
        <v>826</v>
      </c>
      <c r="G20" s="62"/>
      <c r="H20" s="62"/>
      <c r="I20" s="62"/>
      <c r="J20" s="62"/>
      <c r="K20" s="62"/>
      <c r="L20" s="2"/>
      <c r="M20" s="2"/>
      <c r="N20" s="2"/>
      <c r="O20" s="2"/>
      <c r="Q20" s="292" t="s">
        <v>508</v>
      </c>
      <c r="T20" s="292" t="s">
        <v>515</v>
      </c>
      <c r="AQ20" s="1"/>
      <c r="BS20" s="1"/>
      <c r="BT20" s="1"/>
      <c r="BU20" s="1"/>
    </row>
    <row r="21" spans="1:153" ht="12.75" customHeight="1" outlineLevel="1">
      <c r="A21" s="16" t="s">
        <v>519</v>
      </c>
      <c r="C21" s="62">
        <f t="shared" si="1"/>
        <v>3</v>
      </c>
      <c r="D21" s="62"/>
      <c r="E21" s="62"/>
      <c r="F21" s="16" t="s">
        <v>518</v>
      </c>
      <c r="G21" s="384"/>
      <c r="H21" s="16" t="s">
        <v>729</v>
      </c>
      <c r="I21" s="62"/>
      <c r="J21" s="62"/>
      <c r="K21" s="62"/>
      <c r="L21" s="2"/>
      <c r="M21" s="2"/>
      <c r="N21" s="2"/>
      <c r="O21" s="2"/>
      <c r="R21" s="2"/>
      <c r="T21" s="16" t="s">
        <v>518</v>
      </c>
      <c r="AQ21" s="1"/>
      <c r="BS21" s="1"/>
      <c r="BT21" s="1"/>
      <c r="BU21" s="1"/>
    </row>
    <row r="22" spans="1:153" ht="12.75" customHeight="1" outlineLevel="1">
      <c r="A22" s="296" t="s">
        <v>525</v>
      </c>
      <c r="C22" s="62">
        <f t="shared" si="1"/>
        <v>2</v>
      </c>
      <c r="D22" s="62"/>
      <c r="E22" s="62"/>
      <c r="F22" s="296" t="s">
        <v>565</v>
      </c>
      <c r="G22" s="296"/>
      <c r="H22" s="296" t="s">
        <v>856</v>
      </c>
      <c r="I22" s="62"/>
      <c r="J22" s="62"/>
      <c r="K22" s="62"/>
      <c r="L22" s="2"/>
      <c r="M22" s="2"/>
      <c r="N22" s="2"/>
      <c r="O22" s="2"/>
      <c r="P22" s="2"/>
      <c r="Q22" s="2"/>
      <c r="R22" s="2"/>
      <c r="S22" s="2"/>
      <c r="T22" s="2"/>
      <c r="U22" s="2"/>
      <c r="V22" s="2"/>
      <c r="W22" s="2"/>
      <c r="X22" s="2"/>
      <c r="Y22" s="2"/>
      <c r="Z22" s="2"/>
      <c r="AA22" s="15"/>
      <c r="AB22" s="15"/>
      <c r="AC22" s="15"/>
      <c r="AD22" s="2"/>
      <c r="AE22" s="2"/>
      <c r="AF22" s="2"/>
      <c r="AG22" s="2"/>
      <c r="AH22" s="2"/>
      <c r="AI22" s="2"/>
      <c r="AJ22" s="2"/>
      <c r="AK22" s="2"/>
      <c r="AL22" s="2"/>
      <c r="AM22" s="2"/>
      <c r="AN22" s="2"/>
      <c r="AO22" s="2"/>
      <c r="AP22" s="2"/>
      <c r="AQ22" s="61"/>
      <c r="AR22" s="2"/>
      <c r="AS22" s="2"/>
      <c r="AT22" s="2"/>
      <c r="AU22" s="2"/>
      <c r="AV22" s="2"/>
      <c r="AW22" s="2"/>
      <c r="AX22" s="2"/>
      <c r="AY22" s="2"/>
      <c r="BS22" s="1"/>
      <c r="BT22" s="1"/>
      <c r="BU22" s="1"/>
    </row>
    <row r="23" spans="1:153" ht="12.75" customHeight="1" outlineLevel="1">
      <c r="A23" s="298" t="s">
        <v>535</v>
      </c>
      <c r="C23" s="62">
        <f>COUNTA(D23:BU23)</f>
        <v>1</v>
      </c>
      <c r="D23" s="62"/>
      <c r="E23" s="62"/>
      <c r="F23" s="298" t="s">
        <v>655</v>
      </c>
      <c r="G23" s="296"/>
      <c r="H23" s="296"/>
      <c r="I23" s="62"/>
      <c r="J23" s="62"/>
      <c r="K23" s="62"/>
      <c r="L23" s="2"/>
      <c r="M23" s="2"/>
      <c r="N23" s="2"/>
      <c r="O23" s="2"/>
      <c r="P23" s="2"/>
      <c r="Q23" s="2"/>
      <c r="R23" s="2"/>
      <c r="S23" s="2"/>
      <c r="T23" s="2"/>
      <c r="U23" s="2"/>
      <c r="V23" s="2"/>
      <c r="W23" s="2"/>
      <c r="X23" s="2"/>
      <c r="Y23" s="2"/>
      <c r="Z23" s="2"/>
      <c r="AA23" s="15"/>
      <c r="AB23" s="15"/>
      <c r="AC23" s="15"/>
      <c r="AD23" s="2"/>
      <c r="AE23" s="2"/>
      <c r="AF23" s="2"/>
      <c r="AG23" s="2"/>
      <c r="AH23" s="2"/>
      <c r="AI23" s="2"/>
      <c r="AJ23" s="2"/>
      <c r="AK23" s="2"/>
      <c r="AL23" s="2"/>
      <c r="AM23" s="2"/>
      <c r="AN23" s="2"/>
      <c r="AO23" s="2"/>
      <c r="AP23" s="2"/>
      <c r="AQ23" s="61"/>
      <c r="AR23" s="2"/>
      <c r="AS23" s="2"/>
      <c r="AT23" s="2"/>
      <c r="AU23" s="2"/>
      <c r="AV23" s="2"/>
      <c r="AW23" s="2"/>
      <c r="AX23" s="2"/>
      <c r="AY23" s="2"/>
      <c r="BS23" s="1"/>
      <c r="BT23" s="1"/>
      <c r="BU23" s="1"/>
    </row>
    <row r="24" spans="1:153" s="53" customFormat="1" ht="30" customHeight="1">
      <c r="A24" s="81" t="s">
        <v>520</v>
      </c>
      <c r="B24" s="105">
        <f>SUM(B47:B52)</f>
        <v>3</v>
      </c>
      <c r="D24" s="120">
        <f t="shared" ref="D24:AW24" si="2">COUNTA(D25:D52)</f>
        <v>0</v>
      </c>
      <c r="E24" s="120">
        <f t="shared" si="2"/>
        <v>0</v>
      </c>
      <c r="F24" s="120">
        <f t="shared" si="2"/>
        <v>18</v>
      </c>
      <c r="G24" s="120">
        <f t="shared" si="2"/>
        <v>1</v>
      </c>
      <c r="H24" s="120">
        <f t="shared" si="2"/>
        <v>0</v>
      </c>
      <c r="I24" s="120">
        <f t="shared" si="2"/>
        <v>0</v>
      </c>
      <c r="J24" s="120">
        <f t="shared" si="2"/>
        <v>13</v>
      </c>
      <c r="K24" s="120">
        <f t="shared" si="2"/>
        <v>0</v>
      </c>
      <c r="L24" s="120">
        <f t="shared" si="2"/>
        <v>13</v>
      </c>
      <c r="M24" s="120">
        <f t="shared" si="2"/>
        <v>0</v>
      </c>
      <c r="N24" s="120">
        <f t="shared" si="2"/>
        <v>13</v>
      </c>
      <c r="O24" s="120">
        <f t="shared" si="2"/>
        <v>0</v>
      </c>
      <c r="P24" s="120">
        <f t="shared" si="2"/>
        <v>23</v>
      </c>
      <c r="Q24" s="120">
        <f t="shared" si="2"/>
        <v>0</v>
      </c>
      <c r="R24" s="120">
        <f t="shared" si="2"/>
        <v>0</v>
      </c>
      <c r="S24" s="120">
        <f t="shared" si="2"/>
        <v>16</v>
      </c>
      <c r="T24" s="120">
        <f t="shared" si="2"/>
        <v>0</v>
      </c>
      <c r="U24" s="120">
        <f t="shared" si="2"/>
        <v>0</v>
      </c>
      <c r="V24" s="120">
        <f t="shared" si="2"/>
        <v>0</v>
      </c>
      <c r="W24" s="120">
        <f t="shared" si="2"/>
        <v>14</v>
      </c>
      <c r="X24" s="120">
        <f t="shared" si="2"/>
        <v>0</v>
      </c>
      <c r="Y24" s="120">
        <f t="shared" si="2"/>
        <v>0</v>
      </c>
      <c r="Z24" s="120">
        <f t="shared" si="2"/>
        <v>0</v>
      </c>
      <c r="AA24" s="120">
        <f t="shared" si="2"/>
        <v>0</v>
      </c>
      <c r="AB24" s="120">
        <f t="shared" si="2"/>
        <v>0</v>
      </c>
      <c r="AC24" s="120">
        <f t="shared" si="2"/>
        <v>0</v>
      </c>
      <c r="AD24" s="120">
        <f t="shared" si="2"/>
        <v>0</v>
      </c>
      <c r="AE24" s="120">
        <f t="shared" si="2"/>
        <v>0</v>
      </c>
      <c r="AF24" s="120">
        <f t="shared" si="2"/>
        <v>0</v>
      </c>
      <c r="AG24" s="120">
        <f t="shared" si="2"/>
        <v>0</v>
      </c>
      <c r="AH24" s="120">
        <f t="shared" si="2"/>
        <v>0</v>
      </c>
      <c r="AI24" s="120">
        <f t="shared" si="2"/>
        <v>0</v>
      </c>
      <c r="AJ24" s="120">
        <f t="shared" si="2"/>
        <v>0</v>
      </c>
      <c r="AK24" s="120">
        <f t="shared" si="2"/>
        <v>0</v>
      </c>
      <c r="AL24" s="120">
        <f t="shared" si="2"/>
        <v>0</v>
      </c>
      <c r="AM24" s="120">
        <f t="shared" si="2"/>
        <v>0</v>
      </c>
      <c r="AN24" s="120">
        <f t="shared" si="2"/>
        <v>0</v>
      </c>
      <c r="AO24" s="120">
        <f t="shared" si="2"/>
        <v>0</v>
      </c>
      <c r="AP24" s="120">
        <f t="shared" si="2"/>
        <v>0</v>
      </c>
      <c r="AQ24" s="120">
        <f t="shared" si="2"/>
        <v>0</v>
      </c>
      <c r="AR24" s="120">
        <f t="shared" si="2"/>
        <v>0</v>
      </c>
      <c r="AS24" s="120">
        <f t="shared" si="2"/>
        <v>0</v>
      </c>
      <c r="AT24" s="120">
        <f t="shared" si="2"/>
        <v>0</v>
      </c>
      <c r="AU24" s="120">
        <f t="shared" si="2"/>
        <v>0</v>
      </c>
      <c r="AV24" s="120">
        <f t="shared" si="2"/>
        <v>0</v>
      </c>
      <c r="AW24" s="120">
        <f t="shared" si="2"/>
        <v>0</v>
      </c>
      <c r="AX24" s="120">
        <f>COUNTA(AX25:AX52)</f>
        <v>0</v>
      </c>
      <c r="BV24" s="126"/>
      <c r="BW24" s="126"/>
      <c r="BX24" s="126"/>
      <c r="BY24" s="126"/>
      <c r="BZ24" s="126"/>
      <c r="CA24" s="126"/>
      <c r="CB24" s="126"/>
      <c r="CC24" s="126"/>
      <c r="CD24" s="126"/>
      <c r="CE24" s="126"/>
      <c r="CF24" s="126"/>
      <c r="CG24" s="126"/>
      <c r="CH24" s="126"/>
      <c r="CI24" s="126"/>
      <c r="CJ24" s="126"/>
      <c r="CK24" s="126"/>
      <c r="CL24" s="126"/>
      <c r="CM24" s="126"/>
      <c r="CN24" s="126"/>
      <c r="CO24" s="126"/>
      <c r="CP24" s="126"/>
      <c r="CQ24" s="126"/>
      <c r="CR24" s="126"/>
      <c r="CS24" s="126"/>
      <c r="CT24" s="126"/>
      <c r="CU24" s="126"/>
      <c r="CV24" s="126"/>
      <c r="CW24" s="126"/>
      <c r="CX24" s="126"/>
      <c r="CY24" s="126"/>
      <c r="CZ24" s="126"/>
      <c r="DA24" s="126"/>
      <c r="DB24" s="126"/>
      <c r="DC24" s="126"/>
      <c r="DD24" s="126"/>
      <c r="DE24" s="126"/>
      <c r="DF24" s="126"/>
      <c r="DG24" s="126"/>
      <c r="DH24" s="126"/>
      <c r="DI24" s="126"/>
      <c r="DJ24" s="126"/>
      <c r="DK24" s="126"/>
      <c r="DL24" s="126"/>
      <c r="DM24" s="126"/>
      <c r="DN24" s="126"/>
      <c r="DO24" s="126"/>
      <c r="DP24" s="126"/>
      <c r="DQ24" s="126"/>
      <c r="DR24" s="126"/>
      <c r="DS24" s="126"/>
      <c r="DT24" s="126"/>
      <c r="DU24" s="126"/>
      <c r="DV24" s="126"/>
      <c r="DW24" s="126"/>
      <c r="DX24" s="126"/>
      <c r="DY24" s="126"/>
      <c r="DZ24" s="126"/>
      <c r="EA24" s="126"/>
      <c r="EB24" s="126"/>
      <c r="EC24" s="126"/>
      <c r="ED24" s="126"/>
      <c r="EE24" s="126"/>
      <c r="EF24" s="126"/>
      <c r="EG24" s="126"/>
      <c r="EH24" s="126"/>
      <c r="EI24" s="126"/>
      <c r="EJ24" s="126"/>
      <c r="EK24" s="126"/>
      <c r="EL24" s="126"/>
      <c r="EM24" s="126"/>
      <c r="EN24" s="126"/>
      <c r="EO24" s="126"/>
      <c r="EP24" s="126"/>
      <c r="EQ24" s="126"/>
      <c r="ER24" s="126"/>
      <c r="ES24" s="126"/>
      <c r="ET24" s="126"/>
      <c r="EU24" s="126"/>
      <c r="EV24" s="126"/>
      <c r="EW24" s="126"/>
    </row>
    <row r="25" spans="1:153" ht="13.5" outlineLevel="1" thickBot="1">
      <c r="A25" s="240" t="s">
        <v>454</v>
      </c>
      <c r="B25" s="241" t="s">
        <v>521</v>
      </c>
      <c r="C25" s="240" t="s">
        <v>345</v>
      </c>
      <c r="D25" s="240"/>
      <c r="E25" s="240"/>
      <c r="F25" s="240" t="s">
        <v>959</v>
      </c>
      <c r="G25" s="241" t="s">
        <v>932</v>
      </c>
      <c r="H25" s="240"/>
      <c r="I25" s="240"/>
      <c r="J25" s="246" t="s">
        <v>812</v>
      </c>
      <c r="K25" s="246"/>
      <c r="L25" s="246" t="s">
        <v>532</v>
      </c>
      <c r="M25" s="295"/>
      <c r="N25" s="246" t="s">
        <v>543</v>
      </c>
      <c r="O25" s="246"/>
      <c r="P25" s="295" t="s">
        <v>571</v>
      </c>
      <c r="Q25" s="246"/>
      <c r="R25" s="246"/>
      <c r="S25" s="246" t="s">
        <v>570</v>
      </c>
      <c r="T25" s="246"/>
      <c r="U25" s="246"/>
      <c r="V25" s="246"/>
      <c r="W25" s="246" t="s">
        <v>796</v>
      </c>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246"/>
      <c r="BC25" s="246"/>
      <c r="BD25" s="246"/>
      <c r="BE25" s="245"/>
      <c r="BF25" s="245"/>
      <c r="BG25" s="245"/>
      <c r="BH25" s="245"/>
      <c r="BI25" s="245"/>
      <c r="BJ25" s="245"/>
      <c r="BK25" s="245"/>
      <c r="BL25" s="245"/>
      <c r="BM25" s="245"/>
      <c r="BN25" s="245"/>
      <c r="BO25" s="245"/>
      <c r="BP25" s="245"/>
      <c r="BQ25" s="245"/>
      <c r="BR25" s="245"/>
      <c r="BS25" s="245"/>
      <c r="BT25" s="245"/>
      <c r="BU25" s="245"/>
    </row>
    <row r="26" spans="1:153" ht="12.75" customHeight="1" outlineLevel="1" thickTop="1" thickBot="1">
      <c r="A26" s="288" t="s">
        <v>462</v>
      </c>
      <c r="B26" s="62">
        <v>2</v>
      </c>
      <c r="C26" s="62">
        <f t="shared" ref="C26:C50" si="3">COUNTA(D26:BU26)</f>
        <v>3</v>
      </c>
      <c r="D26" s="62"/>
      <c r="E26" s="62"/>
      <c r="F26" s="62"/>
      <c r="G26" s="62"/>
      <c r="H26" s="62"/>
      <c r="I26" s="62"/>
      <c r="J26" s="31"/>
      <c r="K26" s="31"/>
      <c r="L26" s="31"/>
      <c r="M26" s="31"/>
      <c r="N26" s="316" t="s">
        <v>550</v>
      </c>
      <c r="O26" s="58"/>
      <c r="P26" s="316" t="s">
        <v>550</v>
      </c>
      <c r="Q26" s="87"/>
      <c r="R26" s="31"/>
      <c r="S26" s="86"/>
      <c r="T26" s="31"/>
      <c r="U26" s="31"/>
      <c r="V26" s="58"/>
      <c r="W26" s="316" t="s">
        <v>550</v>
      </c>
      <c r="X26" s="87"/>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row>
    <row r="27" spans="1:153" ht="12.75" customHeight="1" outlineLevel="1" thickTop="1" thickBot="1">
      <c r="A27" s="54" t="s">
        <v>460</v>
      </c>
      <c r="B27" s="62">
        <v>1</v>
      </c>
      <c r="C27" s="62">
        <f t="shared" si="3"/>
        <v>2</v>
      </c>
      <c r="D27" s="62"/>
      <c r="E27" s="62"/>
      <c r="F27" s="62"/>
      <c r="G27" s="62"/>
      <c r="H27" s="62"/>
      <c r="I27" s="62"/>
      <c r="J27" s="31"/>
      <c r="K27" s="31"/>
      <c r="L27" s="31"/>
      <c r="M27" s="31"/>
      <c r="N27" s="31"/>
      <c r="O27" s="58"/>
      <c r="P27" s="165" t="s">
        <v>554</v>
      </c>
      <c r="Q27" s="87"/>
      <c r="R27" s="31"/>
      <c r="S27" s="15"/>
      <c r="T27" s="31"/>
      <c r="U27" s="31"/>
      <c r="V27" s="31"/>
      <c r="W27" s="54" t="s">
        <v>750</v>
      </c>
      <c r="X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row>
    <row r="28" spans="1:153" ht="12.75" customHeight="1" outlineLevel="1" thickTop="1" thickBot="1">
      <c r="A28" s="293" t="s">
        <v>464</v>
      </c>
      <c r="B28" s="65">
        <v>1</v>
      </c>
      <c r="C28" s="62">
        <f t="shared" si="3"/>
        <v>2</v>
      </c>
      <c r="D28" s="62"/>
      <c r="E28" s="62"/>
      <c r="F28" s="458"/>
      <c r="G28" s="62"/>
      <c r="H28" s="62"/>
      <c r="I28" s="62"/>
      <c r="J28" s="31"/>
      <c r="K28" s="58"/>
      <c r="L28" s="318" t="s">
        <v>522</v>
      </c>
      <c r="M28" s="87"/>
      <c r="N28" s="31"/>
      <c r="O28" s="31"/>
      <c r="P28" s="31"/>
      <c r="Q28" s="31"/>
      <c r="R28" s="31"/>
      <c r="S28" s="31"/>
      <c r="T28" s="31"/>
      <c r="U28" s="31"/>
      <c r="V28" s="31"/>
      <c r="W28" s="331" t="s">
        <v>753</v>
      </c>
      <c r="X28" s="58"/>
      <c r="Z28" s="87"/>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row>
    <row r="29" spans="1:153" ht="12.75" customHeight="1" outlineLevel="1" thickTop="1" thickBot="1">
      <c r="A29" s="292" t="s">
        <v>509</v>
      </c>
      <c r="B29" s="62">
        <v>2</v>
      </c>
      <c r="C29" s="62">
        <f t="shared" si="3"/>
        <v>7</v>
      </c>
      <c r="D29" s="62"/>
      <c r="E29" s="62"/>
      <c r="F29" s="356" t="s">
        <v>569</v>
      </c>
      <c r="G29" s="62"/>
      <c r="H29" s="62"/>
      <c r="I29" s="62"/>
      <c r="J29" s="352" t="s">
        <v>822</v>
      </c>
      <c r="K29" s="31"/>
      <c r="L29" s="292" t="s">
        <v>536</v>
      </c>
      <c r="M29" s="31"/>
      <c r="N29" s="292" t="s">
        <v>551</v>
      </c>
      <c r="O29" s="31"/>
      <c r="P29" s="311" t="s">
        <v>551</v>
      </c>
      <c r="Q29" s="31"/>
      <c r="R29" s="58"/>
      <c r="S29" s="310" t="s">
        <v>569</v>
      </c>
      <c r="T29" s="87"/>
      <c r="U29" s="31"/>
      <c r="V29" s="58"/>
      <c r="W29" s="310" t="s">
        <v>569</v>
      </c>
      <c r="X29" s="87"/>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row>
    <row r="30" spans="1:153" ht="14.25" outlineLevel="1" thickTop="1" thickBot="1">
      <c r="A30" s="15" t="s">
        <v>467</v>
      </c>
      <c r="B30" s="65">
        <v>3</v>
      </c>
      <c r="C30" s="62">
        <f t="shared" si="3"/>
        <v>4</v>
      </c>
      <c r="D30" s="62"/>
      <c r="E30" s="62"/>
      <c r="F30" s="62"/>
      <c r="G30" s="62"/>
      <c r="H30" s="62"/>
      <c r="I30" s="62"/>
      <c r="J30" s="31"/>
      <c r="K30" s="31"/>
      <c r="L30" s="172" t="s">
        <v>533</v>
      </c>
      <c r="M30" s="31"/>
      <c r="N30" s="31"/>
      <c r="O30" s="58"/>
      <c r="P30" s="172" t="s">
        <v>533</v>
      </c>
      <c r="Q30" s="87"/>
      <c r="R30" s="31"/>
      <c r="S30" s="172" t="s">
        <v>533</v>
      </c>
      <c r="T30" s="31"/>
      <c r="U30" s="31"/>
      <c r="V30" s="31"/>
      <c r="W30" s="132" t="s">
        <v>467</v>
      </c>
      <c r="X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row>
    <row r="31" spans="1:153" ht="12.75" customHeight="1" outlineLevel="1" thickTop="1" thickBot="1">
      <c r="A31" s="16" t="s">
        <v>519</v>
      </c>
      <c r="B31" s="62">
        <v>1</v>
      </c>
      <c r="C31" s="62">
        <f t="shared" si="3"/>
        <v>5</v>
      </c>
      <c r="D31" s="62"/>
      <c r="E31" s="62"/>
      <c r="F31" s="62"/>
      <c r="G31" s="62"/>
      <c r="H31" s="62"/>
      <c r="I31" s="62"/>
      <c r="J31" s="354" t="s">
        <v>819</v>
      </c>
      <c r="K31" s="87"/>
      <c r="L31" s="16" t="s">
        <v>523</v>
      </c>
      <c r="M31" s="31"/>
      <c r="N31" s="16" t="s">
        <v>523</v>
      </c>
      <c r="O31" s="31"/>
      <c r="P31" s="313" t="s">
        <v>523</v>
      </c>
      <c r="Q31" s="31"/>
      <c r="R31" s="31"/>
      <c r="S31" s="15"/>
      <c r="T31" s="31"/>
      <c r="U31" s="31"/>
      <c r="V31" s="31"/>
      <c r="W31" s="16" t="s">
        <v>519</v>
      </c>
      <c r="X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row>
    <row r="32" spans="1:153" ht="12.75" customHeight="1" outlineLevel="1" thickTop="1" thickBot="1">
      <c r="A32" s="297" t="s">
        <v>527</v>
      </c>
      <c r="B32" s="62">
        <v>2</v>
      </c>
      <c r="C32" s="62">
        <f t="shared" si="3"/>
        <v>7</v>
      </c>
      <c r="D32" s="122"/>
      <c r="E32" s="122"/>
      <c r="F32" s="353" t="s">
        <v>630</v>
      </c>
      <c r="G32" s="62"/>
      <c r="H32" s="62"/>
      <c r="I32" s="62"/>
      <c r="J32" s="353" t="s">
        <v>630</v>
      </c>
      <c r="K32" s="87"/>
      <c r="L32" s="317" t="s">
        <v>526</v>
      </c>
      <c r="M32" s="31"/>
      <c r="N32" s="297" t="s">
        <v>547</v>
      </c>
      <c r="O32" s="31"/>
      <c r="P32" s="297" t="s">
        <v>566</v>
      </c>
      <c r="Q32" s="31"/>
      <c r="R32" s="31"/>
      <c r="S32" s="309" t="s">
        <v>583</v>
      </c>
      <c r="T32" s="31"/>
      <c r="U32" s="31"/>
      <c r="V32" s="31"/>
      <c r="W32" s="309" t="s">
        <v>527</v>
      </c>
      <c r="X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row>
    <row r="33" spans="1:73" ht="13.5" outlineLevel="1" thickTop="1">
      <c r="A33" s="15" t="s">
        <v>531</v>
      </c>
      <c r="C33" s="62">
        <f t="shared" si="3"/>
        <v>7</v>
      </c>
      <c r="D33" s="62"/>
      <c r="E33" s="62"/>
      <c r="F33" s="15" t="s">
        <v>553</v>
      </c>
      <c r="G33" s="62"/>
      <c r="H33" s="62"/>
      <c r="I33" s="62"/>
      <c r="J33" s="15" t="s">
        <v>817</v>
      </c>
      <c r="K33" s="31"/>
      <c r="L33" s="15" t="s">
        <v>530</v>
      </c>
      <c r="M33" s="31"/>
      <c r="N33" s="15" t="s">
        <v>553</v>
      </c>
      <c r="O33" s="31"/>
      <c r="P33" s="15" t="s">
        <v>555</v>
      </c>
      <c r="Q33" s="31"/>
      <c r="R33" s="31"/>
      <c r="S33" s="15" t="s">
        <v>555</v>
      </c>
      <c r="T33" s="31"/>
      <c r="U33" s="31"/>
      <c r="V33" s="31"/>
      <c r="W33" s="15" t="s">
        <v>531</v>
      </c>
      <c r="X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row>
    <row r="34" spans="1:73" outlineLevel="1">
      <c r="A34" s="296" t="s">
        <v>525</v>
      </c>
      <c r="C34" s="62">
        <f t="shared" si="3"/>
        <v>5</v>
      </c>
      <c r="D34" s="62"/>
      <c r="E34" s="62"/>
      <c r="F34" s="62"/>
      <c r="G34" s="62"/>
      <c r="H34" s="62"/>
      <c r="I34" s="62"/>
      <c r="J34" s="296" t="s">
        <v>565</v>
      </c>
      <c r="K34" s="31"/>
      <c r="L34" s="296" t="s">
        <v>524</v>
      </c>
      <c r="M34" s="31"/>
      <c r="N34" s="15"/>
      <c r="O34" s="31"/>
      <c r="P34" s="296" t="s">
        <v>565</v>
      </c>
      <c r="Q34" s="31"/>
      <c r="R34" s="31"/>
      <c r="S34" s="296" t="s">
        <v>524</v>
      </c>
      <c r="T34" s="31"/>
      <c r="U34" s="31"/>
      <c r="V34" s="31"/>
      <c r="W34" s="296" t="s">
        <v>525</v>
      </c>
      <c r="X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row>
    <row r="35" spans="1:73" outlineLevel="1">
      <c r="A35" s="78" t="s">
        <v>538</v>
      </c>
      <c r="C35" s="62">
        <f t="shared" si="3"/>
        <v>7</v>
      </c>
      <c r="D35" s="62"/>
      <c r="E35" s="62"/>
      <c r="F35" s="78" t="s">
        <v>552</v>
      </c>
      <c r="G35" s="62"/>
      <c r="H35" s="62"/>
      <c r="I35" s="62"/>
      <c r="J35" s="78" t="s">
        <v>537</v>
      </c>
      <c r="K35" s="31"/>
      <c r="L35" s="78" t="s">
        <v>537</v>
      </c>
      <c r="M35" s="31"/>
      <c r="N35" s="78" t="s">
        <v>552</v>
      </c>
      <c r="O35" s="31"/>
      <c r="P35" s="78" t="s">
        <v>572</v>
      </c>
      <c r="Q35" s="31"/>
      <c r="R35" s="31"/>
      <c r="S35" s="78" t="s">
        <v>537</v>
      </c>
      <c r="T35" s="31"/>
      <c r="U35" s="31"/>
      <c r="V35" s="31"/>
      <c r="W35" s="78" t="s">
        <v>538</v>
      </c>
      <c r="X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row>
    <row r="36" spans="1:73" ht="12.75" customHeight="1" outlineLevel="1">
      <c r="A36" s="16" t="s">
        <v>540</v>
      </c>
      <c r="C36" s="62">
        <f t="shared" si="3"/>
        <v>6</v>
      </c>
      <c r="D36" s="62"/>
      <c r="E36" s="62"/>
      <c r="F36" s="16" t="s">
        <v>820</v>
      </c>
      <c r="G36" s="62"/>
      <c r="H36" s="62"/>
      <c r="I36" s="62"/>
      <c r="J36" s="16" t="s">
        <v>820</v>
      </c>
      <c r="K36" s="31"/>
      <c r="L36" s="16" t="s">
        <v>539</v>
      </c>
      <c r="M36" s="31"/>
      <c r="N36" s="16" t="s">
        <v>539</v>
      </c>
      <c r="O36" s="31"/>
      <c r="P36" s="16" t="s">
        <v>559</v>
      </c>
      <c r="Q36" s="31"/>
      <c r="R36" s="31"/>
      <c r="S36" s="31"/>
      <c r="T36" s="31"/>
      <c r="U36" s="31"/>
      <c r="V36" s="31"/>
      <c r="W36" s="16" t="s">
        <v>540</v>
      </c>
      <c r="X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row>
    <row r="37" spans="1:73" outlineLevel="1">
      <c r="A37" s="55" t="s">
        <v>542</v>
      </c>
      <c r="C37" s="62">
        <f t="shared" si="3"/>
        <v>6</v>
      </c>
      <c r="D37" s="62"/>
      <c r="E37" s="62"/>
      <c r="F37" s="55" t="s">
        <v>963</v>
      </c>
      <c r="G37" s="62"/>
      <c r="H37" s="62"/>
      <c r="I37" s="62"/>
      <c r="J37" s="31"/>
      <c r="K37" s="31"/>
      <c r="L37" s="55" t="s">
        <v>541</v>
      </c>
      <c r="M37" s="31"/>
      <c r="N37" s="55" t="s">
        <v>541</v>
      </c>
      <c r="O37" s="31"/>
      <c r="P37" s="55" t="s">
        <v>573</v>
      </c>
      <c r="Q37" s="31"/>
      <c r="R37" s="31"/>
      <c r="S37" s="55" t="s">
        <v>581</v>
      </c>
      <c r="T37" s="31"/>
      <c r="U37" s="31"/>
      <c r="V37" s="31"/>
      <c r="W37" s="55" t="s">
        <v>542</v>
      </c>
      <c r="X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row>
    <row r="38" spans="1:73" ht="13.5" outlineLevel="1" thickBot="1">
      <c r="A38" s="300" t="s">
        <v>562</v>
      </c>
      <c r="C38" s="62">
        <f t="shared" si="3"/>
        <v>4</v>
      </c>
      <c r="D38" s="62"/>
      <c r="E38" s="62"/>
      <c r="F38" s="300" t="s">
        <v>970</v>
      </c>
      <c r="G38" s="62"/>
      <c r="H38" s="62"/>
      <c r="I38" s="62"/>
      <c r="J38" s="31"/>
      <c r="K38" s="31"/>
      <c r="L38" s="31"/>
      <c r="M38" s="31"/>
      <c r="N38" s="31"/>
      <c r="O38" s="31"/>
      <c r="P38" s="300" t="s">
        <v>561</v>
      </c>
      <c r="Q38" s="31"/>
      <c r="R38" s="31"/>
      <c r="S38" s="300" t="s">
        <v>561</v>
      </c>
      <c r="T38" s="31"/>
      <c r="U38" s="31"/>
      <c r="V38" s="31"/>
      <c r="W38" s="300" t="s">
        <v>562</v>
      </c>
      <c r="X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row>
    <row r="39" spans="1:73" ht="14.25" outlineLevel="1" thickTop="1" thickBot="1">
      <c r="A39" s="10" t="s">
        <v>466</v>
      </c>
      <c r="B39" s="62">
        <v>1</v>
      </c>
      <c r="C39" s="62">
        <f t="shared" si="3"/>
        <v>1</v>
      </c>
      <c r="D39" s="62"/>
      <c r="E39" s="62"/>
      <c r="F39" s="458"/>
      <c r="G39" s="62"/>
      <c r="H39" s="62"/>
      <c r="I39" s="62"/>
      <c r="J39" s="31"/>
      <c r="K39" s="31"/>
      <c r="L39" s="31"/>
      <c r="M39" s="31"/>
      <c r="N39" s="31"/>
      <c r="O39" s="31"/>
      <c r="P39" s="314"/>
      <c r="Q39" s="31"/>
      <c r="R39" s="58"/>
      <c r="S39" s="167" t="s">
        <v>580</v>
      </c>
      <c r="T39" s="87"/>
      <c r="U39" s="31"/>
      <c r="V39" s="31"/>
      <c r="W39" s="31"/>
      <c r="X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row>
    <row r="40" spans="1:73" ht="12.75" customHeight="1" outlineLevel="1" thickTop="1" thickBot="1">
      <c r="A40" s="298" t="s">
        <v>535</v>
      </c>
      <c r="B40" s="62">
        <v>1</v>
      </c>
      <c r="C40" s="62">
        <f t="shared" si="3"/>
        <v>6</v>
      </c>
      <c r="D40" s="62"/>
      <c r="E40" s="62"/>
      <c r="F40" s="484" t="s">
        <v>799</v>
      </c>
      <c r="G40" s="73"/>
      <c r="H40" s="62"/>
      <c r="I40" s="62"/>
      <c r="J40" s="355" t="s">
        <v>579</v>
      </c>
      <c r="K40" s="31"/>
      <c r="L40" s="298" t="s">
        <v>534</v>
      </c>
      <c r="M40" s="31"/>
      <c r="N40" s="298" t="s">
        <v>546</v>
      </c>
      <c r="O40" s="31"/>
      <c r="P40" s="315" t="s">
        <v>546</v>
      </c>
      <c r="Q40" s="31"/>
      <c r="R40" s="31"/>
      <c r="S40" s="298" t="s">
        <v>579</v>
      </c>
      <c r="T40" s="31"/>
      <c r="U40" s="31"/>
      <c r="V40" s="31"/>
      <c r="W40" s="31"/>
      <c r="X40" s="58"/>
      <c r="Z40" s="87"/>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row>
    <row r="41" spans="1:73" ht="13.5" customHeight="1" outlineLevel="1" thickTop="1">
      <c r="A41" s="15" t="s">
        <v>961</v>
      </c>
      <c r="C41" s="62">
        <f t="shared" si="3"/>
        <v>6</v>
      </c>
      <c r="D41" s="62"/>
      <c r="E41" s="62"/>
      <c r="F41" s="221" t="s">
        <v>962</v>
      </c>
      <c r="G41" s="62"/>
      <c r="H41" s="62"/>
      <c r="I41" s="62"/>
      <c r="J41" s="15" t="s">
        <v>582</v>
      </c>
      <c r="K41" s="31"/>
      <c r="L41" s="15" t="s">
        <v>528</v>
      </c>
      <c r="M41" s="31"/>
      <c r="N41" s="15" t="s">
        <v>545</v>
      </c>
      <c r="O41" s="31"/>
      <c r="P41" s="15" t="s">
        <v>545</v>
      </c>
      <c r="Q41" s="31"/>
      <c r="R41" s="31"/>
      <c r="S41" s="15" t="s">
        <v>582</v>
      </c>
      <c r="T41" s="31"/>
      <c r="U41" s="31"/>
      <c r="V41" s="31"/>
      <c r="W41" s="31"/>
      <c r="X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row>
    <row r="42" spans="1:73" ht="12.75" customHeight="1" outlineLevel="1">
      <c r="A42" s="277" t="s">
        <v>557</v>
      </c>
      <c r="C42" s="62">
        <f t="shared" si="3"/>
        <v>2</v>
      </c>
      <c r="D42" s="62"/>
      <c r="E42" s="62"/>
      <c r="F42" s="62"/>
      <c r="G42" s="62"/>
      <c r="H42" s="62"/>
      <c r="I42" s="62"/>
      <c r="J42" s="31"/>
      <c r="K42" s="31"/>
      <c r="L42" s="31"/>
      <c r="M42" s="31"/>
      <c r="N42" s="31"/>
      <c r="O42" s="31"/>
      <c r="P42" s="277" t="s">
        <v>556</v>
      </c>
      <c r="Q42" s="31"/>
      <c r="R42" s="31"/>
      <c r="S42" s="277" t="s">
        <v>556</v>
      </c>
      <c r="T42" s="31"/>
      <c r="U42" s="31"/>
      <c r="V42" s="31"/>
      <c r="W42" s="31"/>
      <c r="X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row>
    <row r="43" spans="1:73" ht="12.75" customHeight="1" outlineLevel="1">
      <c r="A43" s="302" t="s">
        <v>575</v>
      </c>
      <c r="C43" s="62">
        <f t="shared" si="3"/>
        <v>3</v>
      </c>
      <c r="D43" s="62"/>
      <c r="E43" s="62"/>
      <c r="F43" s="302" t="s">
        <v>966</v>
      </c>
      <c r="G43" s="62"/>
      <c r="H43" s="62"/>
      <c r="I43" s="62"/>
      <c r="J43" s="31"/>
      <c r="K43" s="31"/>
      <c r="L43" s="31"/>
      <c r="M43" s="31"/>
      <c r="N43" s="31"/>
      <c r="O43" s="31"/>
      <c r="P43" s="302" t="s">
        <v>574</v>
      </c>
      <c r="Q43" s="31"/>
      <c r="R43" s="31"/>
      <c r="S43" s="302" t="s">
        <v>578</v>
      </c>
      <c r="T43" s="31"/>
      <c r="U43" s="31"/>
      <c r="V43" s="31"/>
      <c r="W43" s="31"/>
      <c r="X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row>
    <row r="44" spans="1:73" outlineLevel="1">
      <c r="A44" s="294" t="s">
        <v>564</v>
      </c>
      <c r="C44" s="62">
        <f t="shared" si="3"/>
        <v>3</v>
      </c>
      <c r="D44" s="62"/>
      <c r="E44" s="62"/>
      <c r="F44" s="294" t="s">
        <v>964</v>
      </c>
      <c r="G44" s="62"/>
      <c r="H44" s="62"/>
      <c r="I44" s="62"/>
      <c r="J44" s="31"/>
      <c r="K44" s="31"/>
      <c r="L44" s="31"/>
      <c r="M44" s="31"/>
      <c r="N44" s="31"/>
      <c r="O44" s="31"/>
      <c r="P44" s="294" t="s">
        <v>563</v>
      </c>
      <c r="Q44" s="31"/>
      <c r="R44" s="31"/>
      <c r="S44" s="294" t="s">
        <v>563</v>
      </c>
      <c r="T44" s="31"/>
      <c r="U44" s="31"/>
      <c r="V44" s="31"/>
      <c r="W44" s="31"/>
      <c r="X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row>
    <row r="45" spans="1:73" ht="13.5" outlineLevel="1" thickBot="1">
      <c r="A45" s="303" t="s">
        <v>577</v>
      </c>
      <c r="C45" s="62">
        <f t="shared" si="3"/>
        <v>4</v>
      </c>
      <c r="D45" s="62"/>
      <c r="E45" s="62"/>
      <c r="F45" s="303" t="s">
        <v>967</v>
      </c>
      <c r="G45" s="62"/>
      <c r="H45" s="62"/>
      <c r="I45" s="62"/>
      <c r="J45" s="303" t="s">
        <v>576</v>
      </c>
      <c r="K45" s="31"/>
      <c r="L45" s="31"/>
      <c r="M45" s="31"/>
      <c r="N45" s="31"/>
      <c r="O45" s="31"/>
      <c r="P45" s="303" t="s">
        <v>576</v>
      </c>
      <c r="Q45" s="31"/>
      <c r="R45" s="31"/>
      <c r="S45" s="303" t="s">
        <v>576</v>
      </c>
      <c r="T45" s="31"/>
      <c r="U45" s="31"/>
      <c r="V45" s="31"/>
      <c r="W45" s="31"/>
      <c r="X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row>
    <row r="46" spans="1:73" ht="14.25" outlineLevel="1" thickTop="1" thickBot="1">
      <c r="A46" s="346" t="s">
        <v>458</v>
      </c>
      <c r="B46" s="62">
        <v>1</v>
      </c>
      <c r="C46" s="62">
        <f t="shared" si="3"/>
        <v>1</v>
      </c>
      <c r="D46" s="62"/>
      <c r="E46" s="62"/>
      <c r="F46" s="62"/>
      <c r="G46" s="62"/>
      <c r="H46" s="62"/>
      <c r="I46" s="62"/>
      <c r="J46" s="31"/>
      <c r="K46" s="31"/>
      <c r="L46" s="31"/>
      <c r="M46" s="31"/>
      <c r="N46" s="31"/>
      <c r="O46" s="58"/>
      <c r="P46" s="349" t="s">
        <v>558</v>
      </c>
      <c r="Q46" s="87"/>
      <c r="R46" s="31"/>
      <c r="S46" s="132"/>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row>
    <row r="47" spans="1:73" ht="14.25" outlineLevel="1" thickTop="1" thickBot="1">
      <c r="A47" s="16" t="s">
        <v>463</v>
      </c>
      <c r="B47" s="62">
        <v>3</v>
      </c>
      <c r="C47" s="62">
        <f t="shared" si="3"/>
        <v>4</v>
      </c>
      <c r="D47" s="122"/>
      <c r="E47" s="122"/>
      <c r="F47" s="312" t="s">
        <v>544</v>
      </c>
      <c r="G47" s="62"/>
      <c r="H47" s="62"/>
      <c r="I47" s="62"/>
      <c r="J47" s="16" t="s">
        <v>612</v>
      </c>
      <c r="K47" s="31"/>
      <c r="L47" s="31"/>
      <c r="M47" s="31"/>
      <c r="N47" s="312" t="s">
        <v>544</v>
      </c>
      <c r="O47" s="58"/>
      <c r="P47" s="312" t="s">
        <v>544</v>
      </c>
      <c r="Q47" s="87"/>
      <c r="R47" s="31"/>
      <c r="S47" s="85"/>
      <c r="T47" s="31"/>
      <c r="U47" s="31"/>
      <c r="V47" s="31"/>
      <c r="W47" s="86"/>
      <c r="X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row>
    <row r="48" spans="1:73" ht="13.5" outlineLevel="1" thickTop="1">
      <c r="A48" s="299" t="s">
        <v>549</v>
      </c>
      <c r="C48" s="62">
        <f t="shared" si="3"/>
        <v>3</v>
      </c>
      <c r="D48" s="62"/>
      <c r="E48" s="62"/>
      <c r="F48" s="299" t="s">
        <v>969</v>
      </c>
      <c r="G48" s="62"/>
      <c r="H48" s="62"/>
      <c r="I48" s="62"/>
      <c r="J48" s="31"/>
      <c r="K48" s="31"/>
      <c r="L48" s="31"/>
      <c r="M48" s="31"/>
      <c r="N48" s="299" t="s">
        <v>548</v>
      </c>
      <c r="O48" s="31"/>
      <c r="P48" s="299" t="s">
        <v>560</v>
      </c>
      <c r="Q48" s="31"/>
      <c r="R48" s="31"/>
      <c r="S48" s="31"/>
      <c r="T48" s="31"/>
      <c r="U48" s="31"/>
      <c r="V48" s="31"/>
      <c r="W48" s="31"/>
      <c r="X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row>
    <row r="49" spans="1:153" outlineLevel="1">
      <c r="A49" s="301" t="s">
        <v>568</v>
      </c>
      <c r="C49" s="62">
        <f t="shared" si="3"/>
        <v>1</v>
      </c>
      <c r="D49" s="62"/>
      <c r="E49" s="62"/>
      <c r="F49" s="62"/>
      <c r="G49" s="62"/>
      <c r="H49" s="62"/>
      <c r="I49" s="62"/>
      <c r="J49" s="31"/>
      <c r="K49" s="31"/>
      <c r="L49" s="31"/>
      <c r="M49" s="31"/>
      <c r="N49" s="31"/>
      <c r="O49" s="31"/>
      <c r="P49" s="301" t="s">
        <v>567</v>
      </c>
      <c r="Q49" s="31"/>
      <c r="R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row>
    <row r="50" spans="1:153" outlineLevel="1">
      <c r="A50" s="17" t="s">
        <v>465</v>
      </c>
      <c r="C50" s="62">
        <f t="shared" si="3"/>
        <v>2</v>
      </c>
      <c r="D50" s="62"/>
      <c r="E50" s="62"/>
      <c r="F50" s="17" t="s">
        <v>705</v>
      </c>
      <c r="G50" s="62"/>
      <c r="H50" s="62"/>
      <c r="I50" s="62"/>
      <c r="J50" s="17" t="s">
        <v>821</v>
      </c>
      <c r="K50" s="31"/>
      <c r="L50" s="31"/>
      <c r="M50" s="31"/>
      <c r="N50" s="31"/>
      <c r="O50" s="31"/>
      <c r="P50" s="31"/>
      <c r="Q50" s="31"/>
      <c r="R50" s="31"/>
      <c r="S50" s="31"/>
      <c r="T50" s="31"/>
      <c r="U50" s="31"/>
      <c r="V50" s="31"/>
      <c r="W50" s="31"/>
      <c r="X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row>
    <row r="51" spans="1:153" s="109" customFormat="1" outlineLevel="1">
      <c r="A51" s="478" t="s">
        <v>865</v>
      </c>
      <c r="B51" s="477"/>
      <c r="C51" s="62">
        <f>COUNTA(D51:BU51)</f>
        <v>1</v>
      </c>
      <c r="D51" s="477"/>
      <c r="E51" s="477"/>
      <c r="F51" s="478" t="s">
        <v>965</v>
      </c>
      <c r="G51" s="477"/>
      <c r="H51" s="477"/>
      <c r="I51" s="477"/>
      <c r="AM51" s="44"/>
      <c r="AO51" s="44"/>
      <c r="AS51" s="44"/>
      <c r="AU51" s="44"/>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row>
    <row r="52" spans="1:153" s="338" customFormat="1" ht="13.5" outlineLevel="1" thickBot="1">
      <c r="A52" s="476" t="s">
        <v>960</v>
      </c>
      <c r="B52" s="337"/>
      <c r="C52" s="337">
        <f>COUNTA(D52:BU52)</f>
        <v>1</v>
      </c>
      <c r="D52" s="337"/>
      <c r="E52" s="337"/>
      <c r="F52" s="476" t="s">
        <v>968</v>
      </c>
      <c r="G52" s="337"/>
      <c r="H52" s="337"/>
      <c r="I52" s="337"/>
      <c r="BV52" s="339"/>
      <c r="BW52" s="339"/>
      <c r="BX52" s="339"/>
      <c r="BY52" s="339"/>
      <c r="BZ52" s="339"/>
      <c r="CA52" s="339"/>
      <c r="CB52" s="339"/>
      <c r="CC52" s="339"/>
      <c r="CD52" s="339"/>
      <c r="CE52" s="339"/>
      <c r="CF52" s="339"/>
      <c r="CG52" s="339"/>
      <c r="CH52" s="339"/>
      <c r="CI52" s="339"/>
      <c r="CJ52" s="339"/>
      <c r="CK52" s="339"/>
      <c r="CL52" s="339"/>
      <c r="CM52" s="339"/>
      <c r="CN52" s="339"/>
      <c r="CO52" s="339"/>
      <c r="CP52" s="339"/>
      <c r="CQ52" s="339"/>
      <c r="CR52" s="339"/>
      <c r="CS52" s="339"/>
      <c r="CT52" s="339"/>
      <c r="CU52" s="339"/>
      <c r="CV52" s="339"/>
      <c r="CW52" s="339"/>
      <c r="CX52" s="339"/>
      <c r="CY52" s="339"/>
      <c r="CZ52" s="339"/>
      <c r="DA52" s="339"/>
      <c r="DB52" s="339"/>
      <c r="DC52" s="339"/>
      <c r="DD52" s="339"/>
      <c r="DE52" s="339"/>
      <c r="DF52" s="339"/>
      <c r="DG52" s="339"/>
      <c r="DH52" s="339"/>
      <c r="DI52" s="339"/>
      <c r="DJ52" s="339"/>
      <c r="DK52" s="339"/>
      <c r="DL52" s="339"/>
      <c r="DM52" s="339"/>
      <c r="DN52" s="339"/>
      <c r="DO52" s="339"/>
      <c r="DP52" s="339"/>
      <c r="DQ52" s="339"/>
      <c r="DR52" s="339"/>
      <c r="DS52" s="339"/>
      <c r="DT52" s="339"/>
      <c r="DU52" s="339"/>
      <c r="DV52" s="339"/>
      <c r="DW52" s="339"/>
      <c r="DX52" s="339"/>
      <c r="DY52" s="339"/>
      <c r="DZ52" s="339"/>
      <c r="EA52" s="339"/>
      <c r="EB52" s="339"/>
      <c r="EC52" s="339"/>
      <c r="ED52" s="339"/>
      <c r="EE52" s="339"/>
      <c r="EF52" s="339"/>
      <c r="EG52" s="339"/>
      <c r="EH52" s="339"/>
      <c r="EI52" s="339"/>
      <c r="EJ52" s="339"/>
      <c r="EK52" s="339"/>
      <c r="EL52" s="339"/>
      <c r="EM52" s="339"/>
      <c r="EN52" s="339"/>
      <c r="EO52" s="339"/>
      <c r="EP52" s="339"/>
      <c r="EQ52" s="339"/>
      <c r="ER52" s="339"/>
      <c r="ES52" s="339"/>
      <c r="ET52" s="339"/>
      <c r="EU52" s="339"/>
      <c r="EV52" s="339"/>
      <c r="EW52" s="339"/>
    </row>
    <row r="53" spans="1:153" s="333" customFormat="1" ht="75.75" customHeight="1" outlineLevel="1">
      <c r="A53" s="486" t="s">
        <v>975</v>
      </c>
      <c r="B53" s="332"/>
      <c r="C53" s="332"/>
      <c r="D53" s="332"/>
      <c r="E53" s="334" t="s">
        <v>986</v>
      </c>
      <c r="F53" s="332"/>
      <c r="G53" s="332"/>
      <c r="H53" s="334" t="s">
        <v>858</v>
      </c>
      <c r="I53" s="332"/>
      <c r="J53" s="334" t="s">
        <v>814</v>
      </c>
      <c r="K53" s="334" t="s">
        <v>815</v>
      </c>
      <c r="L53" s="334" t="s">
        <v>793</v>
      </c>
      <c r="N53" s="334" t="s">
        <v>790</v>
      </c>
      <c r="O53" s="335"/>
      <c r="Q53" s="334" t="s">
        <v>789</v>
      </c>
      <c r="S53" s="335"/>
      <c r="V53" s="336" t="s">
        <v>794</v>
      </c>
      <c r="AM53" s="329" t="s">
        <v>914</v>
      </c>
      <c r="AO53" s="329" t="s">
        <v>911</v>
      </c>
      <c r="AS53" s="329"/>
      <c r="AU53" s="329" t="s">
        <v>896</v>
      </c>
      <c r="BV53" s="330"/>
      <c r="BW53" s="330"/>
      <c r="BX53" s="330"/>
      <c r="BY53" s="330"/>
      <c r="BZ53" s="330"/>
      <c r="CA53" s="330"/>
      <c r="CB53" s="330"/>
      <c r="CC53" s="330"/>
      <c r="CD53" s="330"/>
      <c r="CE53" s="330"/>
      <c r="CF53" s="330"/>
      <c r="CG53" s="330"/>
      <c r="CH53" s="330"/>
      <c r="CI53" s="330"/>
      <c r="CJ53" s="330"/>
      <c r="CK53" s="330"/>
      <c r="CL53" s="330"/>
      <c r="CM53" s="330"/>
      <c r="CN53" s="330"/>
      <c r="CO53" s="330"/>
      <c r="CP53" s="330"/>
      <c r="CQ53" s="330"/>
      <c r="CR53" s="330"/>
      <c r="CS53" s="330"/>
      <c r="CT53" s="330"/>
      <c r="CU53" s="330"/>
      <c r="CV53" s="330"/>
      <c r="CW53" s="330"/>
      <c r="CX53" s="330"/>
      <c r="CY53" s="330"/>
      <c r="CZ53" s="330"/>
      <c r="DA53" s="330"/>
      <c r="DB53" s="330"/>
      <c r="DC53" s="330"/>
      <c r="DD53" s="330"/>
      <c r="DE53" s="330"/>
      <c r="DF53" s="330"/>
      <c r="DG53" s="330"/>
      <c r="DH53" s="330"/>
      <c r="DI53" s="330"/>
      <c r="DJ53" s="330"/>
      <c r="DK53" s="330"/>
      <c r="DL53" s="330"/>
      <c r="DM53" s="330"/>
      <c r="DN53" s="330"/>
      <c r="DO53" s="330"/>
      <c r="DP53" s="330"/>
      <c r="DQ53" s="330"/>
      <c r="DR53" s="330"/>
      <c r="DS53" s="330"/>
      <c r="DT53" s="330"/>
      <c r="DU53" s="330"/>
      <c r="DV53" s="330"/>
      <c r="DW53" s="330"/>
      <c r="DX53" s="330"/>
      <c r="DY53" s="330"/>
      <c r="DZ53" s="330"/>
      <c r="EA53" s="330"/>
      <c r="EB53" s="330"/>
      <c r="EC53" s="330"/>
      <c r="ED53" s="330"/>
      <c r="EE53" s="330"/>
      <c r="EF53" s="330"/>
      <c r="EG53" s="330"/>
      <c r="EH53" s="330"/>
      <c r="EI53" s="330"/>
      <c r="EJ53" s="330"/>
      <c r="EK53" s="330"/>
      <c r="EL53" s="330"/>
      <c r="EM53" s="330"/>
      <c r="EN53" s="330"/>
      <c r="EO53" s="330"/>
      <c r="EP53" s="330"/>
      <c r="EQ53" s="330"/>
      <c r="ER53" s="330"/>
      <c r="ES53" s="330"/>
      <c r="ET53" s="330"/>
      <c r="EU53" s="330"/>
      <c r="EV53" s="330"/>
      <c r="EW53" s="330"/>
    </row>
    <row r="54" spans="1:153" s="53" customFormat="1" ht="30" customHeight="1">
      <c r="A54" s="81" t="s">
        <v>455</v>
      </c>
      <c r="B54" s="63"/>
      <c r="E54" s="120">
        <f>COUNTA(E56:E73)</f>
        <v>12</v>
      </c>
      <c r="F54" s="120">
        <f>COUNTA(F56:F73)</f>
        <v>9</v>
      </c>
      <c r="G54" s="120">
        <f t="shared" ref="G54:AZ54" si="4">COUNTA(G56:G71)</f>
        <v>0</v>
      </c>
      <c r="H54" s="120">
        <f t="shared" si="4"/>
        <v>0</v>
      </c>
      <c r="I54" s="120">
        <f t="shared" si="4"/>
        <v>10</v>
      </c>
      <c r="J54" s="120">
        <f t="shared" si="4"/>
        <v>0</v>
      </c>
      <c r="K54" s="120">
        <f t="shared" si="4"/>
        <v>10</v>
      </c>
      <c r="L54" s="120">
        <f t="shared" si="4"/>
        <v>10</v>
      </c>
      <c r="M54" s="120">
        <f t="shared" si="4"/>
        <v>0</v>
      </c>
      <c r="N54" s="120">
        <f t="shared" si="4"/>
        <v>10</v>
      </c>
      <c r="O54" s="120">
        <f t="shared" si="4"/>
        <v>0</v>
      </c>
      <c r="P54" s="120">
        <f t="shared" si="4"/>
        <v>10</v>
      </c>
      <c r="Q54" s="120">
        <f t="shared" si="4"/>
        <v>0</v>
      </c>
      <c r="R54" s="120">
        <f t="shared" si="4"/>
        <v>10</v>
      </c>
      <c r="S54" s="120">
        <f t="shared" si="4"/>
        <v>0</v>
      </c>
      <c r="T54" s="120">
        <f t="shared" si="4"/>
        <v>10</v>
      </c>
      <c r="U54" s="120">
        <f t="shared" si="4"/>
        <v>0</v>
      </c>
      <c r="V54" s="120">
        <f t="shared" si="4"/>
        <v>0</v>
      </c>
      <c r="W54" s="120">
        <f t="shared" si="4"/>
        <v>0</v>
      </c>
      <c r="X54" s="120">
        <f t="shared" si="4"/>
        <v>0</v>
      </c>
      <c r="Y54" s="120">
        <f t="shared" si="4"/>
        <v>0</v>
      </c>
      <c r="Z54" s="120">
        <f t="shared" si="4"/>
        <v>0</v>
      </c>
      <c r="AA54" s="120">
        <f t="shared" si="4"/>
        <v>2</v>
      </c>
      <c r="AB54" s="120">
        <f t="shared" si="4"/>
        <v>0</v>
      </c>
      <c r="AC54" s="120">
        <f t="shared" si="4"/>
        <v>0</v>
      </c>
      <c r="AD54" s="120">
        <f t="shared" si="4"/>
        <v>0</v>
      </c>
      <c r="AE54" s="120">
        <f t="shared" si="4"/>
        <v>0</v>
      </c>
      <c r="AF54" s="120">
        <f t="shared" si="4"/>
        <v>0</v>
      </c>
      <c r="AG54" s="120">
        <f t="shared" si="4"/>
        <v>0</v>
      </c>
      <c r="AH54" s="120">
        <f t="shared" si="4"/>
        <v>0</v>
      </c>
      <c r="AI54" s="120">
        <f t="shared" si="4"/>
        <v>0</v>
      </c>
      <c r="AJ54" s="120">
        <f t="shared" si="4"/>
        <v>0</v>
      </c>
      <c r="AK54" s="120">
        <f t="shared" si="4"/>
        <v>9</v>
      </c>
      <c r="AL54" s="120">
        <f t="shared" si="4"/>
        <v>0</v>
      </c>
      <c r="AM54" s="120">
        <f t="shared" si="4"/>
        <v>6</v>
      </c>
      <c r="AN54" s="120">
        <f t="shared" si="4"/>
        <v>0</v>
      </c>
      <c r="AO54" s="120">
        <f t="shared" si="4"/>
        <v>7</v>
      </c>
      <c r="AP54" s="120">
        <f t="shared" si="4"/>
        <v>0</v>
      </c>
      <c r="AQ54" s="120">
        <f t="shared" si="4"/>
        <v>0</v>
      </c>
      <c r="AR54" s="120">
        <f t="shared" si="4"/>
        <v>0</v>
      </c>
      <c r="AS54" s="120">
        <f t="shared" si="4"/>
        <v>4</v>
      </c>
      <c r="AT54" s="120">
        <f t="shared" si="4"/>
        <v>0</v>
      </c>
      <c r="AU54" s="120">
        <f t="shared" si="4"/>
        <v>5</v>
      </c>
      <c r="AV54" s="120">
        <f t="shared" si="4"/>
        <v>0</v>
      </c>
      <c r="AW54" s="120">
        <f t="shared" si="4"/>
        <v>0</v>
      </c>
      <c r="AX54" s="120">
        <f t="shared" si="4"/>
        <v>0</v>
      </c>
      <c r="AY54" s="120">
        <f t="shared" si="4"/>
        <v>0</v>
      </c>
      <c r="AZ54" s="120">
        <f t="shared" si="4"/>
        <v>0</v>
      </c>
      <c r="BV54" s="126"/>
      <c r="BW54" s="126"/>
      <c r="BX54" s="126"/>
      <c r="BY54" s="126"/>
      <c r="BZ54" s="126"/>
      <c r="CA54" s="126"/>
      <c r="CB54" s="126"/>
      <c r="CC54" s="126"/>
      <c r="CD54" s="126"/>
      <c r="CE54" s="126"/>
      <c r="CF54" s="126"/>
      <c r="CG54" s="126"/>
      <c r="CH54" s="126"/>
      <c r="CI54" s="126"/>
      <c r="CJ54" s="126"/>
      <c r="CK54" s="126"/>
      <c r="CL54" s="126"/>
      <c r="CM54" s="126"/>
      <c r="CN54" s="126"/>
      <c r="CO54" s="126"/>
      <c r="CP54" s="126"/>
      <c r="CQ54" s="126"/>
      <c r="CR54" s="126"/>
      <c r="CS54" s="126"/>
      <c r="CT54" s="126"/>
      <c r="CU54" s="126"/>
      <c r="CV54" s="126"/>
      <c r="CW54" s="126"/>
      <c r="CX54" s="126"/>
      <c r="CY54" s="126"/>
      <c r="CZ54" s="126"/>
      <c r="DA54" s="126"/>
      <c r="DB54" s="126"/>
      <c r="DC54" s="126"/>
      <c r="DD54" s="126"/>
      <c r="DE54" s="126"/>
      <c r="DF54" s="126"/>
      <c r="DG54" s="126"/>
      <c r="DH54" s="126"/>
      <c r="DI54" s="126"/>
      <c r="DJ54" s="126"/>
      <c r="DK54" s="126"/>
      <c r="DL54" s="126"/>
      <c r="DM54" s="126"/>
      <c r="DN54" s="126"/>
      <c r="DO54" s="126"/>
      <c r="DP54" s="126"/>
      <c r="DQ54" s="126"/>
      <c r="DR54" s="126"/>
      <c r="DS54" s="126"/>
      <c r="DT54" s="126"/>
      <c r="DU54" s="126"/>
      <c r="DV54" s="126"/>
      <c r="DW54" s="126"/>
      <c r="DX54" s="126"/>
      <c r="DY54" s="126"/>
      <c r="DZ54" s="126"/>
      <c r="EA54" s="126"/>
      <c r="EB54" s="126"/>
      <c r="EC54" s="126"/>
      <c r="ED54" s="126"/>
      <c r="EE54" s="126"/>
      <c r="EF54" s="126"/>
      <c r="EG54" s="126"/>
      <c r="EH54" s="126"/>
      <c r="EI54" s="126"/>
      <c r="EJ54" s="126"/>
      <c r="EK54" s="126"/>
      <c r="EL54" s="126"/>
      <c r="EM54" s="126"/>
      <c r="EN54" s="126"/>
      <c r="EO54" s="126"/>
      <c r="EP54" s="126"/>
      <c r="EQ54" s="126"/>
      <c r="ER54" s="126"/>
      <c r="ES54" s="126"/>
      <c r="ET54" s="126"/>
      <c r="EU54" s="126"/>
      <c r="EV54" s="126"/>
      <c r="EW54" s="126"/>
    </row>
    <row r="55" spans="1:153" s="35" customFormat="1" ht="12.75" customHeight="1" outlineLevel="1" thickBot="1">
      <c r="A55" s="240" t="s">
        <v>454</v>
      </c>
      <c r="B55" s="241" t="s">
        <v>455</v>
      </c>
      <c r="C55" s="240" t="s">
        <v>345</v>
      </c>
      <c r="D55" s="240"/>
      <c r="E55" s="240" t="s">
        <v>987</v>
      </c>
      <c r="F55" s="240" t="s">
        <v>869</v>
      </c>
      <c r="G55" s="241" t="s">
        <v>932</v>
      </c>
      <c r="H55" s="240"/>
      <c r="I55" s="240" t="s">
        <v>838</v>
      </c>
      <c r="J55" s="241"/>
      <c r="K55" s="246" t="s">
        <v>584</v>
      </c>
      <c r="L55" s="246" t="s">
        <v>585</v>
      </c>
      <c r="M55" s="241"/>
      <c r="N55" s="246" t="s">
        <v>596</v>
      </c>
      <c r="O55" s="241"/>
      <c r="P55" s="246" t="s">
        <v>584</v>
      </c>
      <c r="Q55" s="241"/>
      <c r="R55" s="246" t="s">
        <v>606</v>
      </c>
      <c r="S55" s="241"/>
      <c r="T55" s="246" t="s">
        <v>611</v>
      </c>
      <c r="U55" s="241"/>
      <c r="V55" s="246" t="s">
        <v>783</v>
      </c>
      <c r="W55" s="241"/>
      <c r="X55" s="241"/>
      <c r="Y55" s="241"/>
      <c r="Z55" s="241"/>
      <c r="AA55" s="241" t="s">
        <v>928</v>
      </c>
      <c r="AB55" s="241"/>
      <c r="AC55" s="241"/>
      <c r="AD55" s="241"/>
      <c r="AE55" s="241"/>
      <c r="AF55" s="241"/>
      <c r="AG55" s="241"/>
      <c r="AH55" s="241"/>
      <c r="AI55" s="241"/>
      <c r="AJ55" s="241"/>
      <c r="AK55" s="241"/>
      <c r="AL55" s="241"/>
      <c r="AM55" s="241" t="s">
        <v>457</v>
      </c>
      <c r="AN55" s="241"/>
      <c r="AO55" s="241" t="s">
        <v>726</v>
      </c>
      <c r="AP55" s="241"/>
      <c r="AQ55" s="241"/>
      <c r="AR55" s="241"/>
      <c r="AS55" s="241" t="s">
        <v>23</v>
      </c>
      <c r="AT55" s="241"/>
      <c r="AU55" s="241" t="s">
        <v>726</v>
      </c>
      <c r="AV55" s="241"/>
      <c r="AW55" s="241"/>
      <c r="AX55" s="241"/>
      <c r="AY55" s="241"/>
      <c r="AZ55" s="241"/>
      <c r="BA55" s="243"/>
      <c r="BB55" s="243"/>
      <c r="BC55" s="245"/>
      <c r="BD55" s="245"/>
      <c r="BE55" s="245"/>
      <c r="BF55" s="245"/>
      <c r="BG55" s="245"/>
      <c r="BH55" s="245"/>
      <c r="BI55" s="245"/>
      <c r="BJ55" s="245"/>
      <c r="BK55" s="245"/>
      <c r="BL55" s="245"/>
      <c r="BM55" s="245"/>
      <c r="BN55" s="245"/>
      <c r="BO55" s="245"/>
      <c r="BP55" s="245"/>
      <c r="BQ55" s="245"/>
      <c r="BR55" s="245"/>
      <c r="BS55" s="245"/>
      <c r="BT55" s="245"/>
      <c r="BU55" s="245"/>
      <c r="BV55" s="127"/>
      <c r="BW55" s="127"/>
      <c r="BX55" s="127"/>
      <c r="BY55" s="127"/>
      <c r="BZ55" s="127"/>
      <c r="CA55" s="127"/>
      <c r="CB55" s="127"/>
      <c r="CC55" s="127"/>
      <c r="CD55" s="127"/>
      <c r="CE55" s="127"/>
      <c r="CF55" s="127"/>
      <c r="CG55" s="127"/>
      <c r="CH55" s="127"/>
      <c r="CI55" s="127"/>
      <c r="CJ55" s="127"/>
      <c r="CK55" s="127"/>
      <c r="CL55" s="127"/>
      <c r="CM55" s="127"/>
      <c r="CN55" s="127"/>
      <c r="CO55" s="127"/>
      <c r="CP55" s="127"/>
      <c r="CQ55" s="127"/>
      <c r="CR55" s="127"/>
      <c r="CS55" s="127"/>
      <c r="CT55" s="127"/>
      <c r="CU55" s="127"/>
      <c r="CV55" s="127"/>
      <c r="CW55" s="127"/>
      <c r="CX55" s="127"/>
      <c r="CY55" s="127"/>
      <c r="CZ55" s="127"/>
      <c r="DA55" s="127"/>
      <c r="DB55" s="127"/>
      <c r="DC55" s="127"/>
      <c r="DD55" s="127"/>
      <c r="DE55" s="127"/>
      <c r="DF55" s="127"/>
      <c r="DG55" s="127"/>
      <c r="DH55" s="127"/>
      <c r="DI55" s="127"/>
      <c r="DJ55" s="127"/>
      <c r="DK55" s="127"/>
      <c r="DL55" s="127"/>
      <c r="DM55" s="127"/>
      <c r="DN55" s="127"/>
      <c r="DO55" s="127"/>
      <c r="DP55" s="127"/>
      <c r="DQ55" s="127"/>
      <c r="DR55" s="127"/>
      <c r="DS55" s="127"/>
      <c r="DT55" s="127"/>
      <c r="DU55" s="127"/>
      <c r="DV55" s="127"/>
      <c r="DW55" s="127"/>
      <c r="DX55" s="127"/>
      <c r="DY55" s="127"/>
      <c r="DZ55" s="127"/>
      <c r="EA55" s="127"/>
      <c r="EB55" s="127"/>
      <c r="EC55" s="127"/>
      <c r="ED55" s="127"/>
      <c r="EE55" s="127"/>
      <c r="EF55" s="127"/>
      <c r="EG55" s="127"/>
      <c r="EH55" s="127"/>
      <c r="EI55" s="127"/>
      <c r="EJ55" s="127"/>
      <c r="EK55" s="127"/>
      <c r="EL55" s="127"/>
      <c r="EM55" s="127"/>
      <c r="EN55" s="127"/>
      <c r="EO55" s="127"/>
      <c r="EP55" s="127"/>
      <c r="EQ55" s="127"/>
      <c r="ER55" s="127"/>
      <c r="ES55" s="127"/>
      <c r="ET55" s="127"/>
      <c r="EU55" s="127"/>
      <c r="EV55" s="127"/>
      <c r="EW55" s="127"/>
    </row>
    <row r="56" spans="1:153" ht="12.75" customHeight="1" outlineLevel="1" thickTop="1" thickBot="1">
      <c r="A56" s="304" t="s">
        <v>456</v>
      </c>
      <c r="B56" s="62">
        <v>4</v>
      </c>
      <c r="C56" s="62">
        <f t="shared" ref="C56:C72" si="5">COUNTA(D56:BU56)</f>
        <v>14</v>
      </c>
      <c r="D56" s="62"/>
      <c r="E56" s="304" t="s">
        <v>493</v>
      </c>
      <c r="F56" s="492" t="s">
        <v>469</v>
      </c>
      <c r="G56" s="65"/>
      <c r="H56" s="65"/>
      <c r="I56" s="306" t="s">
        <v>469</v>
      </c>
      <c r="J56" s="62"/>
      <c r="K56" s="306" t="s">
        <v>469</v>
      </c>
      <c r="L56" s="304" t="s">
        <v>493</v>
      </c>
      <c r="M56" s="62"/>
      <c r="N56" s="304" t="s">
        <v>598</v>
      </c>
      <c r="O56" s="62"/>
      <c r="P56" s="306" t="s">
        <v>469</v>
      </c>
      <c r="Q56" s="62"/>
      <c r="R56" s="304" t="s">
        <v>493</v>
      </c>
      <c r="S56" s="62"/>
      <c r="T56" s="304" t="s">
        <v>598</v>
      </c>
      <c r="U56" s="62"/>
      <c r="V56" s="62"/>
      <c r="W56" s="62"/>
      <c r="X56" s="62"/>
      <c r="Y56" s="62"/>
      <c r="Z56" s="62"/>
      <c r="AA56" s="62"/>
      <c r="AB56" s="62"/>
      <c r="AC56" s="62"/>
      <c r="AD56" s="62"/>
      <c r="AE56" s="62"/>
      <c r="AF56" s="62"/>
      <c r="AG56" s="62"/>
      <c r="AH56" s="62"/>
      <c r="AI56" s="62"/>
      <c r="AJ56" s="62"/>
      <c r="AK56" s="304" t="s">
        <v>727</v>
      </c>
      <c r="AL56" s="62"/>
      <c r="AM56" s="304" t="s">
        <v>469</v>
      </c>
      <c r="AN56" s="62"/>
      <c r="AO56" s="304" t="s">
        <v>469</v>
      </c>
      <c r="AP56" s="62"/>
      <c r="AQ56" s="62"/>
      <c r="AR56" s="62"/>
      <c r="AS56" s="304" t="s">
        <v>469</v>
      </c>
      <c r="AT56" s="62"/>
      <c r="AU56" s="304" t="s">
        <v>727</v>
      </c>
      <c r="AV56" s="62"/>
      <c r="AW56" s="62"/>
      <c r="AX56" s="62"/>
      <c r="AY56" s="62"/>
      <c r="AZ56" s="62"/>
      <c r="BA56" s="193"/>
      <c r="BB56"/>
      <c r="BC56"/>
      <c r="BD56"/>
      <c r="BE56"/>
      <c r="BF56"/>
      <c r="BG56"/>
      <c r="BH56"/>
      <c r="BI56"/>
      <c r="BJ56"/>
      <c r="BK56"/>
      <c r="BL56"/>
      <c r="BM56"/>
      <c r="BN56"/>
      <c r="BO56"/>
      <c r="BP56"/>
      <c r="BQ56"/>
      <c r="BR56"/>
      <c r="BS56"/>
      <c r="BT56" s="196"/>
      <c r="BU56" s="196"/>
    </row>
    <row r="57" spans="1:153" ht="14.25" outlineLevel="1" thickTop="1" thickBot="1">
      <c r="A57" s="291" t="s">
        <v>457</v>
      </c>
      <c r="B57" s="62">
        <v>4</v>
      </c>
      <c r="C57" s="62">
        <f t="shared" si="5"/>
        <v>14</v>
      </c>
      <c r="D57" s="62"/>
      <c r="E57" s="291" t="s">
        <v>768</v>
      </c>
      <c r="F57" s="291" t="s">
        <v>481</v>
      </c>
      <c r="G57" s="62"/>
      <c r="H57" s="62"/>
      <c r="I57" s="291" t="s">
        <v>768</v>
      </c>
      <c r="J57" s="62"/>
      <c r="K57" s="291" t="s">
        <v>481</v>
      </c>
      <c r="L57" s="308" t="s">
        <v>492</v>
      </c>
      <c r="M57" s="62"/>
      <c r="N57" s="308" t="s">
        <v>492</v>
      </c>
      <c r="O57" s="62"/>
      <c r="P57" s="291" t="s">
        <v>470</v>
      </c>
      <c r="Q57" s="62"/>
      <c r="R57" s="308" t="s">
        <v>492</v>
      </c>
      <c r="S57" s="62"/>
      <c r="T57" s="308" t="s">
        <v>492</v>
      </c>
      <c r="U57" s="62"/>
      <c r="V57" s="62"/>
      <c r="W57" s="62"/>
      <c r="X57" s="62"/>
      <c r="Y57" s="62"/>
      <c r="Z57" s="62"/>
      <c r="AA57" s="62"/>
      <c r="AB57" s="62"/>
      <c r="AC57" s="62"/>
      <c r="AD57" s="62"/>
      <c r="AE57" s="62"/>
      <c r="AF57" s="62"/>
      <c r="AG57" s="62"/>
      <c r="AH57" s="62"/>
      <c r="AI57" s="62"/>
      <c r="AJ57" s="62"/>
      <c r="AK57" s="291" t="s">
        <v>492</v>
      </c>
      <c r="AL57" s="62"/>
      <c r="AM57" s="291" t="s">
        <v>481</v>
      </c>
      <c r="AN57" s="62"/>
      <c r="AO57" s="291" t="s">
        <v>481</v>
      </c>
      <c r="AP57" s="62"/>
      <c r="AQ57" s="62"/>
      <c r="AR57" s="62"/>
      <c r="AS57" s="291" t="s">
        <v>481</v>
      </c>
      <c r="AT57" s="62"/>
      <c r="AU57" s="291" t="s">
        <v>492</v>
      </c>
      <c r="AV57" s="62"/>
      <c r="AW57" s="62"/>
      <c r="AX57" s="62"/>
      <c r="AY57" s="62"/>
      <c r="AZ57" s="62"/>
      <c r="BA57" s="193"/>
      <c r="BB57"/>
      <c r="BC57"/>
      <c r="BD57"/>
      <c r="BE57"/>
      <c r="BF57"/>
      <c r="BG57"/>
      <c r="BH57"/>
      <c r="BI57"/>
      <c r="BJ57"/>
      <c r="BK57"/>
      <c r="BL57"/>
      <c r="BM57"/>
      <c r="BN57"/>
      <c r="BO57"/>
      <c r="BP57"/>
      <c r="BQ57"/>
      <c r="BR57"/>
      <c r="BS57"/>
      <c r="BT57" s="196"/>
      <c r="BU57" s="196"/>
    </row>
    <row r="58" spans="1:153" ht="12.75" customHeight="1" outlineLevel="1" thickTop="1">
      <c r="A58" s="54" t="s">
        <v>460</v>
      </c>
      <c r="C58" s="62">
        <f t="shared" si="5"/>
        <v>10</v>
      </c>
      <c r="D58" s="62"/>
      <c r="E58" s="54" t="s">
        <v>610</v>
      </c>
      <c r="F58" s="62"/>
      <c r="G58" s="62"/>
      <c r="H58" s="62"/>
      <c r="I58" s="62"/>
      <c r="J58" s="62"/>
      <c r="K58" s="62"/>
      <c r="L58" s="62"/>
      <c r="M58" s="62"/>
      <c r="N58" s="54" t="s">
        <v>497</v>
      </c>
      <c r="O58" s="62"/>
      <c r="P58" s="54" t="s">
        <v>486</v>
      </c>
      <c r="Q58" s="62"/>
      <c r="R58" s="54" t="s">
        <v>610</v>
      </c>
      <c r="S58" s="62"/>
      <c r="T58" s="54" t="s">
        <v>497</v>
      </c>
      <c r="U58" s="62"/>
      <c r="V58" s="62"/>
      <c r="W58" s="62"/>
      <c r="X58" s="62"/>
      <c r="Y58" s="62"/>
      <c r="Z58" s="62"/>
      <c r="AA58" s="54" t="s">
        <v>497</v>
      </c>
      <c r="AB58" s="62"/>
      <c r="AC58" s="62"/>
      <c r="AD58" s="62"/>
      <c r="AE58" s="62"/>
      <c r="AF58" s="62"/>
      <c r="AG58" s="62"/>
      <c r="AH58" s="62"/>
      <c r="AI58" s="62"/>
      <c r="AJ58" s="62"/>
      <c r="AK58" s="54" t="s">
        <v>736</v>
      </c>
      <c r="AL58" s="62"/>
      <c r="AM58" s="54" t="s">
        <v>736</v>
      </c>
      <c r="AN58" s="62"/>
      <c r="AO58" s="54" t="s">
        <v>742</v>
      </c>
      <c r="AP58" s="62"/>
      <c r="AQ58" s="62"/>
      <c r="AR58" s="62"/>
      <c r="AS58" s="62"/>
      <c r="AT58" s="62"/>
      <c r="AU58" s="54" t="s">
        <v>750</v>
      </c>
      <c r="AV58" s="62"/>
      <c r="AW58" s="62"/>
      <c r="AX58" s="62"/>
      <c r="AY58" s="62"/>
      <c r="AZ58" s="62"/>
      <c r="BA58"/>
      <c r="BB58"/>
      <c r="BC58"/>
      <c r="BD58"/>
      <c r="BE58"/>
      <c r="BF58"/>
      <c r="BG58"/>
      <c r="BH58"/>
      <c r="BI58"/>
      <c r="BJ58"/>
      <c r="BK58"/>
      <c r="BL58"/>
      <c r="BM58"/>
      <c r="BN58"/>
      <c r="BO58"/>
      <c r="BP58"/>
      <c r="BQ58"/>
      <c r="BR58"/>
      <c r="BS58"/>
      <c r="BT58" s="196"/>
      <c r="BU58" s="196"/>
    </row>
    <row r="59" spans="1:153" ht="12.75" customHeight="1" outlineLevel="1">
      <c r="A59" s="293" t="s">
        <v>464</v>
      </c>
      <c r="C59" s="62">
        <f t="shared" si="5"/>
        <v>9</v>
      </c>
      <c r="D59" s="62"/>
      <c r="E59" s="62"/>
      <c r="F59" s="62"/>
      <c r="G59" s="62"/>
      <c r="H59" s="62"/>
      <c r="I59" s="62"/>
      <c r="J59" s="62"/>
      <c r="K59" s="293" t="s">
        <v>590</v>
      </c>
      <c r="L59" s="293" t="s">
        <v>590</v>
      </c>
      <c r="M59" s="62"/>
      <c r="N59" s="293" t="s">
        <v>494</v>
      </c>
      <c r="O59" s="62"/>
      <c r="P59" s="62"/>
      <c r="Q59" s="62"/>
      <c r="R59" s="62"/>
      <c r="S59" s="62"/>
      <c r="T59" s="62"/>
      <c r="U59" s="62"/>
      <c r="V59" s="62"/>
      <c r="W59" s="62"/>
      <c r="X59" s="62"/>
      <c r="Y59" s="62"/>
      <c r="Z59" s="62"/>
      <c r="AA59" s="293" t="s">
        <v>464</v>
      </c>
      <c r="AB59" s="62"/>
      <c r="AC59" s="62"/>
      <c r="AD59" s="62"/>
      <c r="AE59" s="62"/>
      <c r="AF59" s="62"/>
      <c r="AG59" s="62"/>
      <c r="AH59" s="62"/>
      <c r="AI59" s="62"/>
      <c r="AJ59" s="62"/>
      <c r="AK59" s="293" t="s">
        <v>494</v>
      </c>
      <c r="AL59" s="62"/>
      <c r="AM59" s="293" t="s">
        <v>631</v>
      </c>
      <c r="AN59" s="62"/>
      <c r="AO59" s="293" t="s">
        <v>503</v>
      </c>
      <c r="AP59" s="62"/>
      <c r="AQ59" s="62"/>
      <c r="AR59" s="62"/>
      <c r="AS59" s="293" t="s">
        <v>631</v>
      </c>
      <c r="AT59" s="62"/>
      <c r="AU59" s="293" t="s">
        <v>753</v>
      </c>
      <c r="AV59" s="62"/>
      <c r="AW59" s="62"/>
      <c r="AX59" s="62"/>
      <c r="AY59" s="62"/>
      <c r="AZ59" s="62"/>
      <c r="BA59"/>
      <c r="BB59"/>
      <c r="BC59"/>
      <c r="BD59"/>
      <c r="BE59"/>
      <c r="BF59"/>
      <c r="BG59"/>
      <c r="BH59"/>
      <c r="BI59"/>
      <c r="BJ59"/>
      <c r="BK59"/>
      <c r="BL59"/>
      <c r="BM59"/>
      <c r="BN59"/>
      <c r="BO59"/>
      <c r="BP59"/>
      <c r="BQ59"/>
      <c r="BR59"/>
      <c r="BS59"/>
      <c r="BT59" s="196"/>
      <c r="BU59" s="196"/>
    </row>
    <row r="60" spans="1:153" ht="12.75" customHeight="1" outlineLevel="1" thickBot="1">
      <c r="A60" s="55" t="s">
        <v>461</v>
      </c>
      <c r="C60" s="62">
        <f t="shared" si="5"/>
        <v>13</v>
      </c>
      <c r="D60" s="62"/>
      <c r="E60" s="98" t="s">
        <v>485</v>
      </c>
      <c r="F60" s="55" t="s">
        <v>512</v>
      </c>
      <c r="G60" s="62"/>
      <c r="H60" s="62"/>
      <c r="I60" s="55" t="s">
        <v>512</v>
      </c>
      <c r="J60" s="62"/>
      <c r="K60" s="55" t="s">
        <v>512</v>
      </c>
      <c r="L60" s="55" t="s">
        <v>592</v>
      </c>
      <c r="M60" s="62"/>
      <c r="N60" s="55" t="s">
        <v>496</v>
      </c>
      <c r="O60" s="62"/>
      <c r="P60" s="55" t="s">
        <v>604</v>
      </c>
      <c r="Q60" s="62"/>
      <c r="R60" s="55" t="s">
        <v>607</v>
      </c>
      <c r="S60" s="62"/>
      <c r="T60" s="55" t="s">
        <v>512</v>
      </c>
      <c r="U60" s="62"/>
      <c r="V60" s="62"/>
      <c r="W60" s="62"/>
      <c r="X60" s="62"/>
      <c r="Y60" s="62"/>
      <c r="Z60" s="62"/>
      <c r="AA60" s="62"/>
      <c r="AB60" s="62"/>
      <c r="AC60" s="62"/>
      <c r="AD60" s="62"/>
      <c r="AE60" s="62"/>
      <c r="AF60" s="62"/>
      <c r="AG60" s="62"/>
      <c r="AH60" s="62"/>
      <c r="AI60" s="62"/>
      <c r="AJ60" s="62"/>
      <c r="AK60" s="55" t="s">
        <v>607</v>
      </c>
      <c r="AL60" s="62"/>
      <c r="AM60" s="55" t="s">
        <v>607</v>
      </c>
      <c r="AN60" s="62"/>
      <c r="AO60" s="55" t="s">
        <v>485</v>
      </c>
      <c r="AP60" s="62"/>
      <c r="AQ60" s="62"/>
      <c r="AR60" s="62"/>
      <c r="AS60" s="62"/>
      <c r="AT60" s="62"/>
      <c r="AU60" s="55" t="s">
        <v>512</v>
      </c>
      <c r="AV60" s="62"/>
      <c r="AW60" s="62"/>
      <c r="AX60" s="62"/>
      <c r="AY60" s="62"/>
      <c r="AZ60" s="62"/>
      <c r="BA60" s="193"/>
      <c r="BB60"/>
      <c r="BC60"/>
      <c r="BD60"/>
      <c r="BE60"/>
      <c r="BF60"/>
      <c r="BG60"/>
      <c r="BH60"/>
      <c r="BI60"/>
      <c r="BJ60"/>
      <c r="BK60"/>
      <c r="BL60"/>
      <c r="BM60"/>
      <c r="BN60"/>
      <c r="BO60"/>
      <c r="BP60"/>
      <c r="BQ60"/>
      <c r="BR60"/>
      <c r="BS60"/>
      <c r="BT60" s="196"/>
      <c r="BU60" s="196"/>
    </row>
    <row r="61" spans="1:153" ht="12.75" customHeight="1" outlineLevel="1" thickTop="1" thickBot="1">
      <c r="A61" s="346" t="s">
        <v>458</v>
      </c>
      <c r="B61" s="62">
        <v>1</v>
      </c>
      <c r="C61" s="62">
        <f t="shared" si="5"/>
        <v>12</v>
      </c>
      <c r="D61" s="65"/>
      <c r="E61" s="349" t="s">
        <v>558</v>
      </c>
      <c r="F61" s="497" t="s">
        <v>599</v>
      </c>
      <c r="G61" s="62"/>
      <c r="H61" s="62"/>
      <c r="I61" s="346" t="s">
        <v>468</v>
      </c>
      <c r="J61" s="62"/>
      <c r="K61" s="346" t="s">
        <v>588</v>
      </c>
      <c r="L61" s="346" t="s">
        <v>594</v>
      </c>
      <c r="M61" s="62"/>
      <c r="N61" s="346" t="s">
        <v>599</v>
      </c>
      <c r="O61" s="62"/>
      <c r="P61" s="346" t="s">
        <v>602</v>
      </c>
      <c r="Q61" s="62"/>
      <c r="R61" s="346" t="s">
        <v>588</v>
      </c>
      <c r="S61" s="62"/>
      <c r="T61" s="346" t="s">
        <v>615</v>
      </c>
      <c r="U61" s="62"/>
      <c r="V61" s="62"/>
      <c r="W61" s="62"/>
      <c r="X61" s="62"/>
      <c r="Y61" s="62"/>
      <c r="Z61" s="62"/>
      <c r="AA61" s="62"/>
      <c r="AB61" s="62"/>
      <c r="AC61" s="62"/>
      <c r="AD61" s="62"/>
      <c r="AE61" s="62"/>
      <c r="AF61" s="62"/>
      <c r="AG61" s="62"/>
      <c r="AH61" s="62"/>
      <c r="AI61" s="62"/>
      <c r="AJ61" s="62"/>
      <c r="AK61" s="346" t="s">
        <v>468</v>
      </c>
      <c r="AL61" s="62"/>
      <c r="AM61" s="62"/>
      <c r="AN61" s="62"/>
      <c r="AO61" s="346" t="s">
        <v>482</v>
      </c>
      <c r="AP61" s="62"/>
      <c r="AQ61" s="62"/>
      <c r="AR61" s="62"/>
      <c r="AS61" s="346" t="s">
        <v>482</v>
      </c>
      <c r="AT61" s="62"/>
      <c r="AU61" s="62"/>
      <c r="AV61" s="62"/>
      <c r="AW61" s="62"/>
      <c r="AX61" s="62"/>
      <c r="AY61" s="62"/>
      <c r="AZ61" s="62"/>
      <c r="BA61" s="193"/>
      <c r="BB61"/>
      <c r="BC61"/>
      <c r="BD61"/>
      <c r="BE61"/>
      <c r="BF61"/>
      <c r="BG61"/>
      <c r="BH61"/>
      <c r="BI61"/>
      <c r="BJ61"/>
      <c r="BK61"/>
      <c r="BL61"/>
      <c r="BM61"/>
      <c r="BN61"/>
      <c r="BO61"/>
      <c r="BP61"/>
      <c r="BQ61"/>
      <c r="BR61"/>
      <c r="BS61"/>
      <c r="BT61" s="196"/>
      <c r="BU61" s="196"/>
    </row>
    <row r="62" spans="1:153" ht="12.75" customHeight="1" outlineLevel="1" thickTop="1">
      <c r="A62" s="290" t="s">
        <v>459</v>
      </c>
      <c r="C62" s="62">
        <f t="shared" si="5"/>
        <v>10</v>
      </c>
      <c r="D62" s="62"/>
      <c r="E62" s="498" t="s">
        <v>484</v>
      </c>
      <c r="F62" s="290" t="s">
        <v>501</v>
      </c>
      <c r="G62" s="62"/>
      <c r="H62" s="62"/>
      <c r="I62" s="290" t="s">
        <v>649</v>
      </c>
      <c r="J62" s="62"/>
      <c r="K62" s="290" t="s">
        <v>501</v>
      </c>
      <c r="L62" s="290" t="s">
        <v>484</v>
      </c>
      <c r="M62" s="62"/>
      <c r="N62" s="290" t="s">
        <v>484</v>
      </c>
      <c r="O62" s="62"/>
      <c r="P62" s="290" t="s">
        <v>471</v>
      </c>
      <c r="Q62" s="62"/>
      <c r="R62" s="290" t="s">
        <v>484</v>
      </c>
      <c r="S62" s="62"/>
      <c r="T62" s="290" t="s">
        <v>613</v>
      </c>
      <c r="U62" s="62"/>
      <c r="V62" s="62"/>
      <c r="W62" s="62"/>
      <c r="X62" s="62"/>
      <c r="Y62" s="62"/>
      <c r="Z62" s="62"/>
      <c r="AA62" s="62"/>
      <c r="AB62" s="62"/>
      <c r="AC62" s="62"/>
      <c r="AD62" s="62"/>
      <c r="AE62" s="62"/>
      <c r="AF62" s="62"/>
      <c r="AG62" s="62"/>
      <c r="AH62" s="62"/>
      <c r="AI62" s="62"/>
      <c r="AJ62" s="62"/>
      <c r="AK62" s="62"/>
      <c r="AL62" s="62"/>
      <c r="AM62" s="62"/>
      <c r="AN62" s="62"/>
      <c r="AO62" s="290" t="s">
        <v>773</v>
      </c>
      <c r="AP62" s="62"/>
      <c r="AQ62" s="62"/>
      <c r="AR62" s="62"/>
      <c r="AS62" s="62"/>
      <c r="AT62" s="62"/>
      <c r="AU62" s="62"/>
      <c r="AV62" s="62"/>
      <c r="AW62" s="62"/>
      <c r="AX62" s="62"/>
      <c r="AY62" s="62"/>
      <c r="AZ62" s="62"/>
      <c r="BA62" s="193"/>
      <c r="BB62"/>
      <c r="BC62"/>
      <c r="BD62"/>
      <c r="BE62"/>
      <c r="BF62"/>
      <c r="BG62"/>
      <c r="BH62"/>
      <c r="BI62"/>
      <c r="BJ62"/>
      <c r="BK62"/>
      <c r="BL62"/>
      <c r="BM62"/>
      <c r="BN62"/>
      <c r="BO62"/>
      <c r="BP62"/>
      <c r="BQ62"/>
      <c r="BR62"/>
      <c r="BS62"/>
      <c r="BT62" s="196"/>
      <c r="BU62" s="196"/>
    </row>
    <row r="63" spans="1:153" ht="12.75" customHeight="1" outlineLevel="1">
      <c r="A63" s="288" t="s">
        <v>462</v>
      </c>
      <c r="C63" s="62">
        <f t="shared" si="5"/>
        <v>5</v>
      </c>
      <c r="D63" s="62"/>
      <c r="E63" s="288" t="s">
        <v>771</v>
      </c>
      <c r="F63" s="62"/>
      <c r="G63" s="62"/>
      <c r="H63" s="62"/>
      <c r="I63" s="288" t="s">
        <v>476</v>
      </c>
      <c r="J63" s="62"/>
      <c r="K63" s="288" t="s">
        <v>505</v>
      </c>
      <c r="L63" s="288" t="s">
        <v>595</v>
      </c>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288" t="s">
        <v>462</v>
      </c>
      <c r="AN63" s="62"/>
      <c r="AO63" s="62"/>
      <c r="AP63" s="62"/>
      <c r="AQ63" s="62"/>
      <c r="AR63" s="62"/>
      <c r="AS63" s="62"/>
      <c r="AT63" s="62"/>
      <c r="AU63" s="62"/>
      <c r="AV63" s="62"/>
      <c r="AW63" s="62"/>
      <c r="AX63" s="62"/>
      <c r="AY63" s="62"/>
      <c r="AZ63" s="62"/>
      <c r="BA63"/>
      <c r="BB63"/>
      <c r="BC63"/>
      <c r="BD63"/>
      <c r="BE63"/>
      <c r="BF63"/>
      <c r="BG63"/>
      <c r="BH63"/>
      <c r="BI63"/>
      <c r="BJ63"/>
      <c r="BK63"/>
      <c r="BL63"/>
      <c r="BM63"/>
      <c r="BN63"/>
      <c r="BO63"/>
      <c r="BP63"/>
      <c r="BQ63"/>
      <c r="BR63"/>
      <c r="BS63"/>
      <c r="BT63" s="196"/>
      <c r="BU63" s="196"/>
    </row>
    <row r="64" spans="1:153" ht="12.75" customHeight="1" outlineLevel="1">
      <c r="A64" s="16" t="s">
        <v>463</v>
      </c>
      <c r="C64" s="62">
        <f t="shared" si="5"/>
        <v>7</v>
      </c>
      <c r="D64" s="62"/>
      <c r="E64" s="62"/>
      <c r="F64" s="62"/>
      <c r="G64" s="62"/>
      <c r="H64" s="62"/>
      <c r="I64" s="62"/>
      <c r="J64" s="62"/>
      <c r="K64" s="16" t="s">
        <v>516</v>
      </c>
      <c r="L64" s="16" t="s">
        <v>593</v>
      </c>
      <c r="M64" s="62"/>
      <c r="N64" s="16" t="s">
        <v>600</v>
      </c>
      <c r="O64" s="62"/>
      <c r="P64" s="16" t="s">
        <v>593</v>
      </c>
      <c r="Q64" s="62"/>
      <c r="R64" s="16" t="s">
        <v>608</v>
      </c>
      <c r="S64" s="62"/>
      <c r="T64" s="16" t="s">
        <v>612</v>
      </c>
      <c r="U64" s="62"/>
      <c r="V64" s="62"/>
      <c r="W64" s="62"/>
      <c r="X64" s="62"/>
      <c r="Y64" s="62"/>
      <c r="Z64" s="62"/>
      <c r="AA64" s="62"/>
      <c r="AB64" s="62"/>
      <c r="AC64" s="62"/>
      <c r="AD64" s="62"/>
      <c r="AE64" s="62"/>
      <c r="AF64" s="62"/>
      <c r="AG64" s="62"/>
      <c r="AH64" s="62"/>
      <c r="AI64" s="62"/>
      <c r="AJ64" s="62"/>
      <c r="AK64" s="16" t="s">
        <v>920</v>
      </c>
      <c r="AL64" s="62"/>
      <c r="AM64" s="62"/>
      <c r="AN64" s="62"/>
      <c r="AO64" s="62"/>
      <c r="AP64" s="62"/>
      <c r="AQ64" s="62"/>
      <c r="AR64" s="62"/>
      <c r="AS64" s="62"/>
      <c r="AT64" s="62"/>
      <c r="AU64" s="62"/>
      <c r="AV64" s="62"/>
      <c r="AW64" s="62"/>
      <c r="AX64" s="62"/>
      <c r="AY64" s="62"/>
      <c r="AZ64" s="62"/>
      <c r="BA64"/>
      <c r="BB64"/>
      <c r="BC64"/>
      <c r="BD64"/>
      <c r="BE64"/>
      <c r="BF64"/>
      <c r="BG64"/>
      <c r="BH64"/>
      <c r="BI64"/>
      <c r="BJ64"/>
      <c r="BK64"/>
      <c r="BL64"/>
      <c r="BM64"/>
      <c r="BN64"/>
      <c r="BO64"/>
      <c r="BP64"/>
      <c r="BQ64"/>
      <c r="BR64"/>
      <c r="BS64"/>
      <c r="BT64" s="196"/>
      <c r="BU64" s="196"/>
    </row>
    <row r="65" spans="1:153" ht="12.75" customHeight="1" outlineLevel="1">
      <c r="A65" s="10" t="s">
        <v>466</v>
      </c>
      <c r="C65" s="62">
        <f t="shared" si="5"/>
        <v>10</v>
      </c>
      <c r="D65" s="62"/>
      <c r="E65" s="10" t="s">
        <v>591</v>
      </c>
      <c r="F65" s="10" t="s">
        <v>706</v>
      </c>
      <c r="G65" s="62"/>
      <c r="H65" s="62"/>
      <c r="I65" s="10" t="s">
        <v>591</v>
      </c>
      <c r="J65" s="62"/>
      <c r="K65" s="10" t="s">
        <v>483</v>
      </c>
      <c r="L65" s="10" t="s">
        <v>591</v>
      </c>
      <c r="M65" s="62"/>
      <c r="N65" s="10" t="s">
        <v>597</v>
      </c>
      <c r="O65" s="62"/>
      <c r="P65" s="10" t="s">
        <v>597</v>
      </c>
      <c r="Q65" s="62"/>
      <c r="R65" s="10" t="s">
        <v>504</v>
      </c>
      <c r="S65" s="62"/>
      <c r="T65" s="10" t="s">
        <v>483</v>
      </c>
      <c r="U65" s="62"/>
      <c r="V65" s="62"/>
      <c r="W65" s="62"/>
      <c r="X65" s="62"/>
      <c r="Y65" s="62"/>
      <c r="Z65" s="62"/>
      <c r="AA65" s="62"/>
      <c r="AB65" s="62"/>
      <c r="AC65" s="62"/>
      <c r="AD65" s="62"/>
      <c r="AE65" s="62"/>
      <c r="AF65" s="62"/>
      <c r="AG65" s="62"/>
      <c r="AH65" s="62"/>
      <c r="AI65" s="62"/>
      <c r="AJ65" s="62"/>
      <c r="AK65" s="10" t="s">
        <v>921</v>
      </c>
      <c r="AL65" s="62"/>
      <c r="AM65" s="62"/>
      <c r="AN65" s="62"/>
      <c r="AO65" s="62"/>
      <c r="AP65" s="62"/>
      <c r="AQ65" s="62"/>
      <c r="AR65" s="62"/>
      <c r="AS65" s="62"/>
      <c r="AT65" s="62"/>
      <c r="AU65" s="62"/>
      <c r="AV65" s="62"/>
      <c r="AW65" s="62"/>
      <c r="AX65" s="62"/>
      <c r="AY65" s="62"/>
      <c r="AZ65" s="62"/>
      <c r="BA65" s="193"/>
      <c r="BB65"/>
      <c r="BC65"/>
      <c r="BD65"/>
      <c r="BE65"/>
      <c r="BF65"/>
      <c r="BG65"/>
      <c r="BH65"/>
      <c r="BI65"/>
      <c r="BJ65"/>
      <c r="BK65"/>
      <c r="BL65"/>
      <c r="BM65"/>
      <c r="BN65"/>
      <c r="BO65"/>
      <c r="BP65"/>
      <c r="BQ65"/>
      <c r="BR65"/>
      <c r="BS65"/>
      <c r="BT65" s="196"/>
      <c r="BU65" s="196"/>
    </row>
    <row r="66" spans="1:153" ht="12.75" customHeight="1" outlineLevel="1">
      <c r="A66" s="15" t="s">
        <v>531</v>
      </c>
      <c r="C66" s="62">
        <f t="shared" si="5"/>
        <v>2</v>
      </c>
      <c r="D66" s="62"/>
      <c r="E66" s="62"/>
      <c r="F66" s="62"/>
      <c r="G66" s="62"/>
      <c r="H66" s="62"/>
      <c r="I66" s="62"/>
      <c r="J66" s="62"/>
      <c r="K66" s="62"/>
      <c r="L66" s="62"/>
      <c r="M66" s="62"/>
      <c r="N66" s="62"/>
      <c r="O66" s="62"/>
      <c r="P66" s="62"/>
      <c r="Q66" s="62"/>
      <c r="R66" s="62"/>
      <c r="S66" s="62"/>
      <c r="T66" s="15" t="s">
        <v>616</v>
      </c>
      <c r="U66" s="62"/>
      <c r="V66" s="62"/>
      <c r="W66" s="62"/>
      <c r="X66" s="62"/>
      <c r="Y66" s="62"/>
      <c r="Z66" s="62"/>
      <c r="AA66" s="62"/>
      <c r="AB66" s="62"/>
      <c r="AC66" s="62"/>
      <c r="AD66" s="62"/>
      <c r="AE66" s="62"/>
      <c r="AF66" s="62"/>
      <c r="AG66" s="62"/>
      <c r="AH66" s="62"/>
      <c r="AI66" s="62"/>
      <c r="AJ66" s="62"/>
      <c r="AK66" s="15" t="s">
        <v>620</v>
      </c>
      <c r="AL66" s="62"/>
      <c r="AM66" s="62"/>
      <c r="AN66" s="62"/>
      <c r="AO66" s="62"/>
      <c r="AP66" s="62"/>
      <c r="AQ66" s="62"/>
      <c r="AR66" s="62"/>
      <c r="AS66" s="62"/>
      <c r="AT66" s="62"/>
      <c r="AU66" s="62"/>
      <c r="AV66" s="62"/>
      <c r="AW66" s="62"/>
      <c r="AX66" s="62"/>
      <c r="AY66" s="62"/>
      <c r="AZ66" s="62"/>
      <c r="BA66"/>
      <c r="BB66"/>
      <c r="BC66"/>
      <c r="BD66"/>
      <c r="BE66"/>
      <c r="BF66"/>
      <c r="BG66"/>
      <c r="BH66"/>
      <c r="BI66"/>
      <c r="BJ66"/>
      <c r="BK66"/>
      <c r="BL66"/>
      <c r="BM66"/>
      <c r="BN66"/>
      <c r="BO66"/>
      <c r="BP66"/>
      <c r="BQ66"/>
      <c r="BR66"/>
      <c r="BS66"/>
      <c r="BT66" s="196"/>
      <c r="BU66" s="196"/>
    </row>
    <row r="67" spans="1:153" ht="12.75" customHeight="1" outlineLevel="1">
      <c r="A67" s="298" t="s">
        <v>535</v>
      </c>
      <c r="C67" s="62">
        <f t="shared" si="5"/>
        <v>2</v>
      </c>
      <c r="D67" s="62"/>
      <c r="E67" s="62"/>
      <c r="F67" s="62"/>
      <c r="G67" s="62"/>
      <c r="H67" s="62"/>
      <c r="I67" s="62"/>
      <c r="J67" s="62"/>
      <c r="K67" s="62"/>
      <c r="L67" s="62"/>
      <c r="M67" s="62"/>
      <c r="N67" s="62"/>
      <c r="O67" s="62"/>
      <c r="P67" s="62"/>
      <c r="Q67" s="62"/>
      <c r="R67" s="298" t="s">
        <v>609</v>
      </c>
      <c r="S67" s="62"/>
      <c r="T67" s="298" t="s">
        <v>614</v>
      </c>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c r="BB67"/>
      <c r="BC67"/>
      <c r="BD67"/>
      <c r="BE67"/>
      <c r="BF67"/>
      <c r="BG67"/>
      <c r="BH67"/>
      <c r="BI67"/>
      <c r="BJ67"/>
      <c r="BK67"/>
      <c r="BL67"/>
      <c r="BM67"/>
      <c r="BN67"/>
      <c r="BO67"/>
      <c r="BP67"/>
      <c r="BQ67"/>
      <c r="BR67"/>
      <c r="BS67"/>
      <c r="BT67" s="196"/>
      <c r="BU67" s="196"/>
    </row>
    <row r="68" spans="1:153" ht="12.75" customHeight="1" outlineLevel="1">
      <c r="A68" s="292" t="s">
        <v>509</v>
      </c>
      <c r="C68" s="62">
        <f t="shared" si="5"/>
        <v>4</v>
      </c>
      <c r="D68" s="62"/>
      <c r="E68" s="62"/>
      <c r="F68" s="62"/>
      <c r="G68" s="62"/>
      <c r="H68" s="62"/>
      <c r="I68" s="292" t="s">
        <v>601</v>
      </c>
      <c r="J68" s="62"/>
      <c r="K68" s="62"/>
      <c r="L68" s="62"/>
      <c r="M68" s="62"/>
      <c r="N68" s="292" t="s">
        <v>601</v>
      </c>
      <c r="O68" s="62"/>
      <c r="P68" s="292" t="s">
        <v>603</v>
      </c>
      <c r="Q68" s="62"/>
      <c r="R68" s="292" t="s">
        <v>603</v>
      </c>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c r="BB68"/>
      <c r="BC68"/>
      <c r="BD68"/>
      <c r="BE68"/>
      <c r="BF68"/>
      <c r="BG68"/>
      <c r="BH68"/>
      <c r="BI68"/>
      <c r="BJ68"/>
      <c r="BK68"/>
      <c r="BL68"/>
      <c r="BM68"/>
      <c r="BN68"/>
      <c r="BO68"/>
      <c r="BP68"/>
      <c r="BQ68"/>
      <c r="BR68"/>
      <c r="BS68"/>
      <c r="BT68" s="196"/>
      <c r="BU68" s="196"/>
    </row>
    <row r="69" spans="1:153" ht="12.75" customHeight="1" outlineLevel="1">
      <c r="A69" s="297" t="s">
        <v>527</v>
      </c>
      <c r="C69" s="62">
        <f t="shared" si="5"/>
        <v>5</v>
      </c>
      <c r="D69" s="62"/>
      <c r="E69" s="297" t="s">
        <v>996</v>
      </c>
      <c r="F69" s="297" t="s">
        <v>958</v>
      </c>
      <c r="G69" s="62"/>
      <c r="H69" s="62"/>
      <c r="I69" s="297" t="s">
        <v>836</v>
      </c>
      <c r="J69" s="62"/>
      <c r="K69" s="297" t="s">
        <v>589</v>
      </c>
      <c r="L69" s="62"/>
      <c r="M69" s="62"/>
      <c r="N69" s="62"/>
      <c r="O69" s="62"/>
      <c r="P69" s="297" t="s">
        <v>605</v>
      </c>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c r="BB69"/>
      <c r="BC69"/>
      <c r="BD69"/>
      <c r="BE69"/>
      <c r="BF69"/>
      <c r="BG69"/>
      <c r="BH69"/>
      <c r="BI69"/>
      <c r="BJ69"/>
      <c r="BK69"/>
      <c r="BL69"/>
      <c r="BM69"/>
      <c r="BN69"/>
      <c r="BO69"/>
      <c r="BP69"/>
      <c r="BQ69"/>
      <c r="BR69"/>
      <c r="BS69"/>
      <c r="BT69" s="196"/>
      <c r="BU69" s="196"/>
    </row>
    <row r="70" spans="1:153" ht="12.75" customHeight="1" outlineLevel="1">
      <c r="A70" s="15" t="s">
        <v>467</v>
      </c>
      <c r="C70" s="62">
        <f t="shared" si="5"/>
        <v>1</v>
      </c>
      <c r="D70" s="62"/>
      <c r="E70" s="62"/>
      <c r="F70" s="62"/>
      <c r="G70" s="62"/>
      <c r="H70" s="62"/>
      <c r="I70" s="62"/>
      <c r="J70" s="62"/>
      <c r="K70" s="62"/>
      <c r="L70" s="15" t="s">
        <v>514</v>
      </c>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c r="BB70"/>
      <c r="BC70"/>
      <c r="BD70"/>
      <c r="BE70"/>
      <c r="BF70"/>
      <c r="BG70"/>
      <c r="BH70"/>
      <c r="BI70"/>
      <c r="BJ70"/>
      <c r="BK70"/>
      <c r="BL70"/>
      <c r="BM70"/>
      <c r="BN70"/>
      <c r="BO70"/>
      <c r="BP70"/>
      <c r="BQ70"/>
      <c r="BR70"/>
      <c r="BS70"/>
      <c r="BT70" s="196"/>
      <c r="BU70" s="196"/>
    </row>
    <row r="71" spans="1:153" s="35" customFormat="1" outlineLevel="1">
      <c r="A71" s="340" t="s">
        <v>549</v>
      </c>
      <c r="B71" s="62"/>
      <c r="C71" s="62">
        <f t="shared" si="5"/>
        <v>2</v>
      </c>
      <c r="D71" s="62"/>
      <c r="E71" s="340" t="s">
        <v>995</v>
      </c>
      <c r="F71" s="62"/>
      <c r="G71" s="62"/>
      <c r="H71" s="62"/>
      <c r="I71" s="340" t="s">
        <v>548</v>
      </c>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127"/>
      <c r="BB71" s="127"/>
      <c r="BC71" s="127"/>
      <c r="BD71" s="127"/>
      <c r="BE71" s="127"/>
      <c r="BF71" s="127"/>
      <c r="BG71" s="127"/>
      <c r="BH71" s="127"/>
      <c r="BI71" s="127"/>
      <c r="BJ71" s="127"/>
      <c r="BK71" s="127"/>
      <c r="BL71" s="127"/>
      <c r="BM71" s="127"/>
      <c r="BN71" s="127"/>
      <c r="BO71" s="127"/>
      <c r="BP71" s="127"/>
      <c r="BQ71" s="127"/>
      <c r="BR71" s="127"/>
      <c r="BS71" s="127"/>
      <c r="BT71" s="204"/>
      <c r="BU71" s="204"/>
      <c r="BV71" s="127"/>
      <c r="BW71" s="127"/>
      <c r="BX71" s="127"/>
      <c r="BY71" s="127"/>
      <c r="BZ71" s="127"/>
      <c r="CA71" s="127"/>
      <c r="CB71" s="127"/>
      <c r="CC71" s="127"/>
      <c r="CD71" s="127"/>
      <c r="CE71" s="127"/>
      <c r="CF71" s="127"/>
      <c r="CG71" s="127"/>
      <c r="CH71" s="127"/>
      <c r="CI71" s="127"/>
      <c r="CJ71" s="127"/>
      <c r="CK71" s="127"/>
      <c r="CL71" s="127"/>
      <c r="CM71" s="127"/>
      <c r="CN71" s="127"/>
      <c r="CO71" s="127"/>
      <c r="CP71" s="127"/>
      <c r="CQ71" s="127"/>
      <c r="CR71" s="127"/>
      <c r="CS71" s="127"/>
      <c r="CT71" s="127"/>
      <c r="CU71" s="127"/>
      <c r="CV71" s="127"/>
      <c r="CW71" s="127"/>
      <c r="CX71" s="127"/>
      <c r="CY71" s="127"/>
      <c r="CZ71" s="127"/>
      <c r="DA71" s="127"/>
      <c r="DB71" s="127"/>
      <c r="DC71" s="127"/>
      <c r="DD71" s="127"/>
      <c r="DE71" s="127"/>
      <c r="DF71" s="127"/>
      <c r="DG71" s="127"/>
      <c r="DH71" s="127"/>
      <c r="DI71" s="127"/>
      <c r="DJ71" s="127"/>
      <c r="DK71" s="127"/>
      <c r="DL71" s="127"/>
      <c r="DM71" s="127"/>
      <c r="DN71" s="127"/>
      <c r="DO71" s="127"/>
      <c r="DP71" s="127"/>
      <c r="DQ71" s="127"/>
      <c r="DR71" s="127"/>
      <c r="DS71" s="127"/>
      <c r="DT71" s="127"/>
      <c r="DU71" s="127"/>
      <c r="DV71" s="127"/>
      <c r="DW71" s="127"/>
      <c r="DX71" s="127"/>
      <c r="DY71" s="127"/>
      <c r="DZ71" s="127"/>
      <c r="EA71" s="127"/>
      <c r="EB71" s="127"/>
      <c r="EC71" s="127"/>
      <c r="ED71" s="127"/>
      <c r="EE71" s="127"/>
      <c r="EF71" s="127"/>
      <c r="EG71" s="127"/>
      <c r="EH71" s="127"/>
      <c r="EI71" s="127"/>
      <c r="EJ71" s="127"/>
      <c r="EK71" s="127"/>
      <c r="EL71" s="127"/>
      <c r="EM71" s="127"/>
      <c r="EN71" s="127"/>
      <c r="EO71" s="127"/>
      <c r="EP71" s="127"/>
      <c r="EQ71" s="127"/>
      <c r="ER71" s="127"/>
      <c r="ES71" s="127"/>
      <c r="ET71" s="127"/>
      <c r="EU71" s="127"/>
      <c r="EV71" s="127"/>
      <c r="EW71" s="127"/>
    </row>
    <row r="72" spans="1:153" s="35" customFormat="1" outlineLevel="1">
      <c r="A72" s="270" t="s">
        <v>519</v>
      </c>
      <c r="B72" s="62"/>
      <c r="C72" s="62">
        <f t="shared" si="5"/>
        <v>2</v>
      </c>
      <c r="D72" s="458"/>
      <c r="E72" s="385" t="s">
        <v>823</v>
      </c>
      <c r="F72" s="385" t="s">
        <v>671</v>
      </c>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127"/>
      <c r="BB72" s="127"/>
      <c r="BC72" s="127"/>
      <c r="BD72" s="127"/>
      <c r="BE72" s="127"/>
      <c r="BF72" s="127"/>
      <c r="BG72" s="127"/>
      <c r="BH72" s="127"/>
      <c r="BI72" s="127"/>
      <c r="BJ72" s="127"/>
      <c r="BK72" s="127"/>
      <c r="BL72" s="127"/>
      <c r="BM72" s="127"/>
      <c r="BN72" s="127"/>
      <c r="BO72" s="127"/>
      <c r="BP72" s="127"/>
      <c r="BQ72" s="127"/>
      <c r="BR72" s="127"/>
      <c r="BS72" s="127"/>
      <c r="BT72" s="204"/>
      <c r="BU72" s="204"/>
      <c r="BV72" s="127"/>
      <c r="BW72" s="127"/>
      <c r="BX72" s="127"/>
      <c r="BY72" s="127"/>
      <c r="BZ72" s="127"/>
      <c r="CA72" s="127"/>
      <c r="CB72" s="127"/>
      <c r="CC72" s="127"/>
      <c r="CD72" s="127"/>
      <c r="CE72" s="127"/>
      <c r="CF72" s="127"/>
      <c r="CG72" s="127"/>
      <c r="CH72" s="127"/>
      <c r="CI72" s="127"/>
      <c r="CJ72" s="127"/>
      <c r="CK72" s="127"/>
      <c r="CL72" s="127"/>
      <c r="CM72" s="127"/>
      <c r="CN72" s="127"/>
      <c r="CO72" s="127"/>
      <c r="CP72" s="127"/>
      <c r="CQ72" s="127"/>
      <c r="CR72" s="127"/>
      <c r="CS72" s="127"/>
      <c r="CT72" s="127"/>
      <c r="CU72" s="127"/>
      <c r="CV72" s="127"/>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row>
    <row r="73" spans="1:153" s="35" customFormat="1" outlineLevel="1">
      <c r="A73" s="296" t="s">
        <v>525</v>
      </c>
      <c r="B73" s="62"/>
      <c r="C73" s="62">
        <f>COUNTA(D73:BU73)</f>
        <v>2</v>
      </c>
      <c r="D73" s="62"/>
      <c r="E73" s="296" t="s">
        <v>994</v>
      </c>
      <c r="F73" s="296" t="s">
        <v>957</v>
      </c>
      <c r="G73" s="73"/>
      <c r="H73" s="73"/>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127"/>
      <c r="BB73" s="127"/>
      <c r="BC73" s="127"/>
      <c r="BD73" s="127"/>
      <c r="BE73" s="127"/>
      <c r="BF73" s="127"/>
      <c r="BG73" s="127"/>
      <c r="BH73" s="127"/>
      <c r="BI73" s="127"/>
      <c r="BJ73" s="127"/>
      <c r="BK73" s="127"/>
      <c r="BL73" s="127"/>
      <c r="BM73" s="127"/>
      <c r="BN73" s="127"/>
      <c r="BO73" s="127"/>
      <c r="BP73" s="127"/>
      <c r="BQ73" s="127"/>
      <c r="BR73" s="127"/>
      <c r="BS73" s="127"/>
      <c r="BT73" s="204"/>
      <c r="BU73" s="204"/>
      <c r="BV73" s="127"/>
      <c r="BW73" s="127"/>
      <c r="BX73" s="127"/>
      <c r="BY73" s="127"/>
      <c r="BZ73" s="127"/>
      <c r="CA73" s="127"/>
      <c r="CB73" s="127"/>
      <c r="CC73" s="127"/>
      <c r="CD73" s="127"/>
      <c r="CE73" s="127"/>
      <c r="CF73" s="127"/>
      <c r="CG73" s="127"/>
      <c r="CH73" s="127"/>
      <c r="CI73" s="127"/>
      <c r="CJ73" s="127"/>
      <c r="CK73" s="127"/>
      <c r="CL73" s="127"/>
      <c r="CM73" s="127"/>
      <c r="CN73" s="127"/>
      <c r="CO73" s="127"/>
      <c r="CP73" s="127"/>
      <c r="CQ73" s="127"/>
      <c r="CR73" s="127"/>
      <c r="CS73" s="127"/>
      <c r="CT73" s="127"/>
      <c r="CU73" s="127"/>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row>
    <row r="74" spans="1:153" s="53" customFormat="1" ht="29.25" customHeight="1">
      <c r="A74" s="81" t="s">
        <v>586</v>
      </c>
      <c r="B74" s="63"/>
      <c r="D74" s="489"/>
      <c r="E74" s="164">
        <f>COUNTA(E76:E97)</f>
        <v>10</v>
      </c>
      <c r="F74" s="164">
        <f>COUNTA(F76:F97)</f>
        <v>0</v>
      </c>
      <c r="G74" s="164">
        <f t="shared" ref="G74:AV74" si="6">COUNTA(G76:G97)</f>
        <v>0</v>
      </c>
      <c r="H74" s="164">
        <f t="shared" si="6"/>
        <v>10</v>
      </c>
      <c r="I74" s="164">
        <f t="shared" si="6"/>
        <v>0</v>
      </c>
      <c r="J74" s="164">
        <f t="shared" si="6"/>
        <v>10</v>
      </c>
      <c r="K74" s="164">
        <f t="shared" si="6"/>
        <v>0</v>
      </c>
      <c r="L74" s="164">
        <f t="shared" si="6"/>
        <v>0</v>
      </c>
      <c r="M74" s="164">
        <f t="shared" si="6"/>
        <v>8</v>
      </c>
      <c r="N74" s="164">
        <f t="shared" si="6"/>
        <v>0</v>
      </c>
      <c r="O74" s="164">
        <f t="shared" si="6"/>
        <v>7</v>
      </c>
      <c r="P74" s="164">
        <f t="shared" si="6"/>
        <v>0</v>
      </c>
      <c r="Q74" s="164">
        <f t="shared" si="6"/>
        <v>11</v>
      </c>
      <c r="R74" s="164">
        <f t="shared" si="6"/>
        <v>0</v>
      </c>
      <c r="S74" s="164">
        <f t="shared" si="6"/>
        <v>10</v>
      </c>
      <c r="T74" s="164">
        <f t="shared" si="6"/>
        <v>0</v>
      </c>
      <c r="U74" s="164">
        <f t="shared" si="6"/>
        <v>0</v>
      </c>
      <c r="V74" s="164">
        <f t="shared" si="6"/>
        <v>0</v>
      </c>
      <c r="W74" s="164">
        <f t="shared" si="6"/>
        <v>0</v>
      </c>
      <c r="X74" s="164">
        <f t="shared" si="6"/>
        <v>0</v>
      </c>
      <c r="Y74" s="164">
        <f t="shared" si="6"/>
        <v>5</v>
      </c>
      <c r="Z74" s="164">
        <f t="shared" si="6"/>
        <v>0</v>
      </c>
      <c r="AA74" s="164">
        <f t="shared" si="6"/>
        <v>0</v>
      </c>
      <c r="AB74" s="164">
        <f t="shared" si="6"/>
        <v>0</v>
      </c>
      <c r="AC74" s="164">
        <f t="shared" si="6"/>
        <v>5</v>
      </c>
      <c r="AD74" s="164">
        <f t="shared" si="6"/>
        <v>0</v>
      </c>
      <c r="AE74" s="164">
        <f t="shared" si="6"/>
        <v>0</v>
      </c>
      <c r="AF74" s="164">
        <f t="shared" si="6"/>
        <v>0</v>
      </c>
      <c r="AG74" s="164">
        <f t="shared" si="6"/>
        <v>0</v>
      </c>
      <c r="AH74" s="164">
        <f t="shared" si="6"/>
        <v>0</v>
      </c>
      <c r="AI74" s="164">
        <f t="shared" si="6"/>
        <v>0</v>
      </c>
      <c r="AJ74" s="164">
        <f t="shared" si="6"/>
        <v>0</v>
      </c>
      <c r="AK74" s="164">
        <f t="shared" si="6"/>
        <v>0</v>
      </c>
      <c r="AL74" s="164">
        <f t="shared" si="6"/>
        <v>0</v>
      </c>
      <c r="AM74" s="164">
        <f t="shared" si="6"/>
        <v>0</v>
      </c>
      <c r="AN74" s="164">
        <f t="shared" si="6"/>
        <v>0</v>
      </c>
      <c r="AO74" s="164">
        <f t="shared" si="6"/>
        <v>0</v>
      </c>
      <c r="AP74" s="164">
        <f t="shared" si="6"/>
        <v>0</v>
      </c>
      <c r="AQ74" s="164">
        <f t="shared" si="6"/>
        <v>0</v>
      </c>
      <c r="AR74" s="164">
        <f t="shared" si="6"/>
        <v>0</v>
      </c>
      <c r="AS74" s="164">
        <f t="shared" si="6"/>
        <v>0</v>
      </c>
      <c r="AT74" s="164">
        <f t="shared" si="6"/>
        <v>0</v>
      </c>
      <c r="AU74" s="164">
        <f t="shared" si="6"/>
        <v>0</v>
      </c>
      <c r="AV74" s="164">
        <f t="shared" si="6"/>
        <v>0</v>
      </c>
      <c r="BV74" s="126"/>
      <c r="BW74" s="126"/>
      <c r="BX74" s="126"/>
      <c r="BY74" s="126"/>
      <c r="BZ74" s="126"/>
      <c r="CA74" s="126"/>
      <c r="CB74" s="126"/>
      <c r="CC74" s="126"/>
      <c r="CD74" s="126"/>
      <c r="CE74" s="126"/>
      <c r="CF74" s="126"/>
      <c r="CG74" s="126"/>
      <c r="CH74" s="126"/>
      <c r="CI74" s="126"/>
      <c r="CJ74" s="126"/>
      <c r="CK74" s="126"/>
      <c r="CL74" s="126"/>
      <c r="CM74" s="126"/>
      <c r="CN74" s="126"/>
      <c r="CO74" s="126"/>
      <c r="CP74" s="126"/>
      <c r="CQ74" s="126"/>
      <c r="CR74" s="126"/>
      <c r="CS74" s="126"/>
      <c r="CT74" s="126"/>
      <c r="CU74" s="126"/>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row>
    <row r="75" spans="1:153" ht="13.5" outlineLevel="1" thickBot="1">
      <c r="A75" s="246" t="s">
        <v>454</v>
      </c>
      <c r="B75" s="241" t="s">
        <v>587</v>
      </c>
      <c r="C75" s="241" t="s">
        <v>345</v>
      </c>
      <c r="D75" s="241"/>
      <c r="E75" s="241" t="s">
        <v>984</v>
      </c>
      <c r="F75" s="241" t="s">
        <v>932</v>
      </c>
      <c r="G75" s="241"/>
      <c r="H75" s="241" t="s">
        <v>424</v>
      </c>
      <c r="I75" s="241"/>
      <c r="J75" s="241" t="s">
        <v>811</v>
      </c>
      <c r="K75" s="241"/>
      <c r="L75" s="241"/>
      <c r="M75" s="295" t="s">
        <v>617</v>
      </c>
      <c r="N75" s="241"/>
      <c r="O75" s="246" t="s">
        <v>622</v>
      </c>
      <c r="P75" s="241"/>
      <c r="Q75" s="295" t="s">
        <v>629</v>
      </c>
      <c r="R75" s="241"/>
      <c r="S75" s="246" t="s">
        <v>786</v>
      </c>
      <c r="T75" s="241"/>
      <c r="U75" s="241"/>
      <c r="V75" s="241"/>
      <c r="W75" s="241"/>
      <c r="X75" s="241"/>
      <c r="Y75" s="246" t="s">
        <v>213</v>
      </c>
      <c r="Z75" s="241"/>
      <c r="AA75" s="241"/>
      <c r="AB75" s="241"/>
      <c r="AC75" s="241" t="s">
        <v>721</v>
      </c>
      <c r="AD75" s="241"/>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136"/>
      <c r="BB75" s="136"/>
      <c r="BC75" s="136"/>
      <c r="BD75" s="136"/>
      <c r="BE75" s="136"/>
      <c r="BF75" s="136"/>
      <c r="BG75" s="136"/>
      <c r="BH75" s="136"/>
      <c r="BI75" s="136"/>
      <c r="BJ75" s="136"/>
      <c r="BK75" s="136"/>
      <c r="BL75" s="136"/>
      <c r="BM75" s="136"/>
      <c r="BN75" s="136"/>
      <c r="BO75" s="136"/>
      <c r="BP75" s="136"/>
      <c r="BQ75" s="136"/>
      <c r="BR75" s="136"/>
      <c r="BS75" s="136"/>
      <c r="BT75" s="196"/>
      <c r="BU75" s="196"/>
    </row>
    <row r="76" spans="1:153" ht="12.75" customHeight="1" outlineLevel="1" thickTop="1" thickBot="1">
      <c r="A76" s="55" t="s">
        <v>461</v>
      </c>
      <c r="B76" s="62">
        <v>1</v>
      </c>
      <c r="C76" s="62">
        <f t="shared" ref="C76:C93" si="7">COUNTA(D76:BU76)</f>
        <v>2</v>
      </c>
      <c r="D76" s="62"/>
      <c r="E76" s="62"/>
      <c r="F76" s="62"/>
      <c r="G76" s="62"/>
      <c r="H76" s="65"/>
      <c r="I76" s="62"/>
      <c r="J76" s="93"/>
      <c r="O76" s="320" t="s">
        <v>623</v>
      </c>
      <c r="Y76" s="31"/>
      <c r="AC76" s="55" t="s">
        <v>623</v>
      </c>
      <c r="AN76"/>
      <c r="AO76"/>
      <c r="AP76"/>
      <c r="AQ76"/>
      <c r="AR76"/>
      <c r="AS76"/>
      <c r="AT76"/>
      <c r="AU76"/>
      <c r="AV76"/>
      <c r="AW76"/>
      <c r="AX76"/>
      <c r="AY76"/>
      <c r="AZ76"/>
      <c r="BA76"/>
      <c r="BB76"/>
      <c r="BC76"/>
      <c r="BD76"/>
      <c r="BE76"/>
      <c r="BF76"/>
      <c r="BG76"/>
      <c r="BH76"/>
      <c r="BI76"/>
      <c r="BJ76"/>
      <c r="BK76"/>
      <c r="BL76"/>
      <c r="BM76"/>
      <c r="BN76"/>
      <c r="BO76"/>
      <c r="BP76"/>
      <c r="BQ76"/>
      <c r="BR76"/>
      <c r="BS76"/>
      <c r="BT76" s="196"/>
      <c r="BU76" s="196"/>
    </row>
    <row r="77" spans="1:153" ht="14.25" outlineLevel="1" thickTop="1" thickBot="1">
      <c r="A77" s="288" t="s">
        <v>462</v>
      </c>
      <c r="B77" s="62">
        <v>2</v>
      </c>
      <c r="C77" s="62">
        <f t="shared" si="7"/>
        <v>8</v>
      </c>
      <c r="D77" s="62"/>
      <c r="E77" s="316" t="s">
        <v>550</v>
      </c>
      <c r="F77" s="62"/>
      <c r="G77" s="62"/>
      <c r="H77" s="288" t="s">
        <v>634</v>
      </c>
      <c r="I77" s="62"/>
      <c r="L77" s="43"/>
      <c r="M77" s="316" t="s">
        <v>511</v>
      </c>
      <c r="N77" s="46"/>
      <c r="O77" s="288" t="s">
        <v>625</v>
      </c>
      <c r="Q77" s="321" t="s">
        <v>634</v>
      </c>
      <c r="S77" s="288" t="s">
        <v>511</v>
      </c>
      <c r="Y77" s="288" t="s">
        <v>462</v>
      </c>
      <c r="AC77" s="288" t="s">
        <v>511</v>
      </c>
      <c r="AN77"/>
      <c r="AO77"/>
      <c r="AP77"/>
      <c r="AQ77"/>
      <c r="AR77"/>
      <c r="AS77"/>
      <c r="AT77"/>
      <c r="AU77"/>
      <c r="AV77"/>
      <c r="AW77"/>
      <c r="AX77"/>
      <c r="AY77"/>
      <c r="AZ77"/>
      <c r="BA77"/>
      <c r="BB77"/>
      <c r="BC77"/>
      <c r="BD77"/>
      <c r="BE77"/>
      <c r="BF77"/>
      <c r="BG77"/>
      <c r="BH77"/>
      <c r="BI77"/>
      <c r="BJ77"/>
      <c r="BK77"/>
      <c r="BL77"/>
      <c r="BM77"/>
      <c r="BN77"/>
      <c r="BO77"/>
      <c r="BP77"/>
      <c r="BQ77"/>
      <c r="BR77"/>
      <c r="BS77"/>
      <c r="BT77" s="196"/>
      <c r="BU77" s="196"/>
    </row>
    <row r="78" spans="1:153" ht="14.25" outlineLevel="1" thickTop="1" thickBot="1">
      <c r="A78" s="293" t="s">
        <v>464</v>
      </c>
      <c r="B78" s="62">
        <v>1</v>
      </c>
      <c r="C78" s="62">
        <f t="shared" si="7"/>
        <v>8</v>
      </c>
      <c r="D78" s="62"/>
      <c r="E78" s="293" t="s">
        <v>624</v>
      </c>
      <c r="F78" s="62"/>
      <c r="G78" s="62"/>
      <c r="H78" s="293" t="s">
        <v>753</v>
      </c>
      <c r="I78" s="62"/>
      <c r="J78" s="293" t="s">
        <v>753</v>
      </c>
      <c r="M78" s="15"/>
      <c r="O78" s="318" t="s">
        <v>624</v>
      </c>
      <c r="P78" s="43"/>
      <c r="Q78" s="293" t="s">
        <v>631</v>
      </c>
      <c r="S78" s="293" t="s">
        <v>503</v>
      </c>
      <c r="Y78" s="318" t="s">
        <v>624</v>
      </c>
      <c r="AC78" s="293" t="s">
        <v>753</v>
      </c>
      <c r="AN78"/>
      <c r="AO78"/>
      <c r="AP78"/>
      <c r="AQ78"/>
      <c r="AR78"/>
      <c r="AS78"/>
      <c r="AT78"/>
      <c r="AU78"/>
      <c r="AV78"/>
      <c r="AW78"/>
      <c r="AX78"/>
      <c r="AY78"/>
      <c r="AZ78"/>
      <c r="BA78"/>
      <c r="BB78"/>
      <c r="BC78"/>
      <c r="BD78"/>
      <c r="BE78"/>
      <c r="BF78"/>
      <c r="BG78"/>
      <c r="BH78"/>
      <c r="BI78"/>
      <c r="BJ78"/>
      <c r="BK78"/>
      <c r="BL78"/>
      <c r="BM78"/>
      <c r="BN78"/>
      <c r="BO78"/>
      <c r="BP78"/>
      <c r="BQ78"/>
      <c r="BR78"/>
      <c r="BS78"/>
      <c r="BT78" s="196"/>
      <c r="BU78" s="196"/>
    </row>
    <row r="79" spans="1:153" ht="13.5" customHeight="1" outlineLevel="1" thickTop="1" thickBot="1">
      <c r="A79" s="16" t="s">
        <v>519</v>
      </c>
      <c r="B79" s="62">
        <v>1</v>
      </c>
      <c r="C79" s="62">
        <f t="shared" si="7"/>
        <v>5</v>
      </c>
      <c r="D79" s="62"/>
      <c r="E79" s="62"/>
      <c r="F79" s="62"/>
      <c r="G79" s="62"/>
      <c r="H79" s="312" t="s">
        <v>819</v>
      </c>
      <c r="I79" s="73"/>
      <c r="J79" s="270" t="s">
        <v>523</v>
      </c>
      <c r="Q79" s="16" t="s">
        <v>633</v>
      </c>
      <c r="S79" s="16" t="s">
        <v>633</v>
      </c>
      <c r="Y79" s="31"/>
      <c r="AC79" s="16" t="s">
        <v>925</v>
      </c>
      <c r="AN79"/>
      <c r="AO79"/>
      <c r="AP79"/>
      <c r="AQ79"/>
      <c r="AR79"/>
      <c r="AS79"/>
      <c r="AT79"/>
      <c r="AU79"/>
      <c r="AV79"/>
      <c r="AW79"/>
      <c r="AX79"/>
      <c r="AY79"/>
      <c r="AZ79"/>
      <c r="BA79"/>
      <c r="BB79"/>
      <c r="BC79"/>
      <c r="BD79"/>
      <c r="BE79"/>
      <c r="BF79"/>
      <c r="BG79"/>
      <c r="BH79"/>
      <c r="BI79"/>
      <c r="BJ79"/>
      <c r="BK79"/>
      <c r="BL79"/>
      <c r="BM79"/>
      <c r="BN79"/>
      <c r="BO79"/>
      <c r="BP79"/>
      <c r="BQ79"/>
      <c r="BR79"/>
      <c r="BS79"/>
      <c r="BT79" s="196"/>
      <c r="BU79" s="196"/>
    </row>
    <row r="80" spans="1:153" ht="13.5" customHeight="1" outlineLevel="1" thickTop="1" thickBot="1">
      <c r="A80" s="298" t="s">
        <v>535</v>
      </c>
      <c r="C80" s="62">
        <f t="shared" si="7"/>
        <v>6</v>
      </c>
      <c r="D80" s="73"/>
      <c r="E80" s="357" t="s">
        <v>546</v>
      </c>
      <c r="F80" s="62"/>
      <c r="G80" s="62"/>
      <c r="H80" s="62"/>
      <c r="I80" s="62"/>
      <c r="J80" s="357" t="s">
        <v>618</v>
      </c>
      <c r="M80" s="298" t="s">
        <v>618</v>
      </c>
      <c r="Q80" s="298" t="s">
        <v>534</v>
      </c>
      <c r="Y80" s="324" t="s">
        <v>799</v>
      </c>
      <c r="AC80" s="298" t="s">
        <v>618</v>
      </c>
      <c r="AN80"/>
      <c r="AO80"/>
      <c r="AP80"/>
      <c r="AQ80"/>
      <c r="AR80"/>
      <c r="AS80"/>
      <c r="AT80"/>
      <c r="AU80"/>
      <c r="AV80"/>
      <c r="AW80"/>
      <c r="AX80"/>
      <c r="AY80"/>
      <c r="AZ80"/>
      <c r="BA80"/>
      <c r="BB80"/>
      <c r="BC80"/>
      <c r="BD80"/>
      <c r="BE80"/>
      <c r="BF80"/>
      <c r="BG80"/>
      <c r="BH80"/>
      <c r="BI80"/>
      <c r="BJ80"/>
      <c r="BK80"/>
      <c r="BL80"/>
      <c r="BM80"/>
      <c r="BN80"/>
      <c r="BO80"/>
      <c r="BP80"/>
      <c r="BQ80"/>
      <c r="BR80"/>
      <c r="BS80"/>
      <c r="BT80" s="196"/>
      <c r="BU80" s="196"/>
    </row>
    <row r="81" spans="1:73" ht="13.5" customHeight="1" outlineLevel="1" thickTop="1">
      <c r="A81" s="15" t="s">
        <v>531</v>
      </c>
      <c r="C81" s="62">
        <f t="shared" si="7"/>
        <v>8</v>
      </c>
      <c r="D81" s="62"/>
      <c r="E81" s="15" t="s">
        <v>555</v>
      </c>
      <c r="F81" s="62"/>
      <c r="G81" s="62"/>
      <c r="H81" s="15" t="s">
        <v>530</v>
      </c>
      <c r="I81" s="62"/>
      <c r="J81" s="221" t="s">
        <v>817</v>
      </c>
      <c r="M81" s="15" t="s">
        <v>620</v>
      </c>
      <c r="O81" s="132" t="s">
        <v>553</v>
      </c>
      <c r="Q81" s="15" t="s">
        <v>555</v>
      </c>
      <c r="S81" s="15" t="s">
        <v>636</v>
      </c>
      <c r="Y81" s="15" t="s">
        <v>555</v>
      </c>
      <c r="AN81"/>
      <c r="AO81"/>
      <c r="AP81"/>
      <c r="AQ81"/>
      <c r="AR81"/>
      <c r="AS81"/>
      <c r="AT81"/>
      <c r="AU81"/>
      <c r="AV81"/>
      <c r="AW81"/>
      <c r="AX81"/>
      <c r="AY81"/>
      <c r="AZ81"/>
      <c r="BA81"/>
      <c r="BB81"/>
      <c r="BC81"/>
      <c r="BD81"/>
      <c r="BE81"/>
      <c r="BF81"/>
      <c r="BG81"/>
      <c r="BH81"/>
      <c r="BI81"/>
      <c r="BJ81"/>
      <c r="BK81"/>
      <c r="BL81"/>
      <c r="BM81"/>
      <c r="BN81"/>
      <c r="BO81"/>
      <c r="BP81"/>
      <c r="BQ81"/>
      <c r="BR81"/>
      <c r="BS81"/>
      <c r="BT81" s="196"/>
      <c r="BU81" s="196"/>
    </row>
    <row r="82" spans="1:73" ht="13.5" customHeight="1" outlineLevel="1">
      <c r="A82" s="302" t="s">
        <v>575</v>
      </c>
      <c r="C82" s="62">
        <f t="shared" si="7"/>
        <v>4</v>
      </c>
      <c r="D82" s="62"/>
      <c r="E82" s="302" t="s">
        <v>985</v>
      </c>
      <c r="F82" s="62"/>
      <c r="G82" s="62"/>
      <c r="H82" s="65"/>
      <c r="I82" s="62"/>
      <c r="J82" s="46"/>
      <c r="O82" s="302" t="s">
        <v>627</v>
      </c>
      <c r="Q82" s="302" t="s">
        <v>627</v>
      </c>
      <c r="Y82" s="302" t="s">
        <v>575</v>
      </c>
      <c r="AN82"/>
      <c r="AO82"/>
      <c r="AP82"/>
      <c r="AQ82"/>
      <c r="AR82"/>
      <c r="AS82"/>
      <c r="AT82"/>
      <c r="AU82"/>
      <c r="AV82"/>
      <c r="AW82"/>
      <c r="AX82"/>
      <c r="AY82"/>
      <c r="AZ82"/>
      <c r="BA82"/>
      <c r="BB82"/>
      <c r="BC82"/>
      <c r="BD82"/>
      <c r="BE82"/>
      <c r="BF82"/>
      <c r="BG82"/>
      <c r="BH82"/>
      <c r="BI82"/>
      <c r="BJ82"/>
      <c r="BK82"/>
      <c r="BL82"/>
      <c r="BM82"/>
      <c r="BN82"/>
      <c r="BO82"/>
      <c r="BP82"/>
      <c r="BQ82"/>
      <c r="BR82"/>
      <c r="BS82"/>
      <c r="BT82" s="196"/>
      <c r="BU82" s="196"/>
    </row>
    <row r="83" spans="1:73" ht="13.5" customHeight="1" outlineLevel="1" thickBot="1">
      <c r="A83" s="16" t="s">
        <v>463</v>
      </c>
      <c r="B83" s="1"/>
      <c r="C83" s="62">
        <f t="shared" si="7"/>
        <v>2</v>
      </c>
      <c r="D83" s="62"/>
      <c r="E83" s="114"/>
      <c r="F83" s="62"/>
      <c r="G83" s="62"/>
      <c r="H83" s="16" t="s">
        <v>612</v>
      </c>
      <c r="I83" s="62"/>
      <c r="J83" s="16" t="s">
        <v>696</v>
      </c>
      <c r="Y83" s="85"/>
      <c r="AN83"/>
      <c r="AO83"/>
      <c r="AP83"/>
      <c r="AQ83"/>
      <c r="AR83"/>
      <c r="AS83"/>
      <c r="AT83"/>
      <c r="AU83"/>
      <c r="AV83"/>
      <c r="AW83"/>
      <c r="AX83"/>
      <c r="AY83"/>
      <c r="AZ83"/>
      <c r="BA83"/>
      <c r="BB83"/>
      <c r="BC83"/>
      <c r="BD83"/>
      <c r="BE83"/>
      <c r="BF83"/>
      <c r="BG83"/>
      <c r="BH83"/>
      <c r="BI83"/>
      <c r="BJ83"/>
      <c r="BK83"/>
      <c r="BL83"/>
      <c r="BM83"/>
      <c r="BN83"/>
      <c r="BO83"/>
      <c r="BP83"/>
      <c r="BQ83"/>
      <c r="BR83"/>
      <c r="BS83"/>
      <c r="BT83" s="196"/>
      <c r="BU83" s="196"/>
    </row>
    <row r="84" spans="1:73" ht="13.5" customHeight="1" outlineLevel="1" thickTop="1" thickBot="1">
      <c r="A84" s="54" t="s">
        <v>460</v>
      </c>
      <c r="B84" s="62">
        <v>3</v>
      </c>
      <c r="C84" s="62">
        <f t="shared" si="7"/>
        <v>5</v>
      </c>
      <c r="D84" s="65"/>
      <c r="E84" s="165" t="s">
        <v>554</v>
      </c>
      <c r="F84" s="73"/>
      <c r="G84" s="62"/>
      <c r="H84" s="54" t="s">
        <v>750</v>
      </c>
      <c r="I84" s="62"/>
      <c r="J84" s="54" t="s">
        <v>750</v>
      </c>
      <c r="L84" s="43"/>
      <c r="M84" s="43"/>
      <c r="N84" s="43"/>
      <c r="O84" s="43"/>
      <c r="P84" s="43"/>
      <c r="Q84" s="165" t="s">
        <v>554</v>
      </c>
      <c r="R84" s="46"/>
      <c r="S84" s="165" t="s">
        <v>554</v>
      </c>
      <c r="AN84"/>
      <c r="AO84"/>
      <c r="AP84"/>
      <c r="AQ84"/>
      <c r="AR84"/>
      <c r="AS84"/>
      <c r="AT84"/>
      <c r="AU84"/>
      <c r="AV84"/>
      <c r="AW84"/>
      <c r="AX84"/>
      <c r="AY84"/>
      <c r="AZ84"/>
      <c r="BA84"/>
      <c r="BB84"/>
      <c r="BC84"/>
      <c r="BD84"/>
      <c r="BE84"/>
      <c r="BF84"/>
      <c r="BG84"/>
      <c r="BH84"/>
      <c r="BI84"/>
      <c r="BJ84"/>
      <c r="BK84"/>
      <c r="BL84"/>
      <c r="BM84"/>
      <c r="BN84"/>
      <c r="BO84"/>
      <c r="BP84"/>
      <c r="BQ84"/>
      <c r="BR84"/>
      <c r="BS84"/>
      <c r="BT84" s="196"/>
      <c r="BU84" s="196"/>
    </row>
    <row r="85" spans="1:73" ht="14.25" outlineLevel="1" thickTop="1" thickBot="1">
      <c r="A85" s="15" t="s">
        <v>467</v>
      </c>
      <c r="B85" s="62">
        <v>1</v>
      </c>
      <c r="C85" s="62">
        <f t="shared" si="7"/>
        <v>5</v>
      </c>
      <c r="D85" s="62"/>
      <c r="E85" s="38" t="s">
        <v>637</v>
      </c>
      <c r="F85" s="62"/>
      <c r="G85" s="62"/>
      <c r="H85" s="15"/>
      <c r="I85" s="62"/>
      <c r="J85" s="15" t="s">
        <v>818</v>
      </c>
      <c r="M85" s="319" t="s">
        <v>533</v>
      </c>
      <c r="N85" s="43"/>
      <c r="O85" s="15" t="s">
        <v>626</v>
      </c>
      <c r="P85" s="46"/>
      <c r="Q85" s="44"/>
      <c r="S85" s="15" t="s">
        <v>637</v>
      </c>
      <c r="Y85" s="31"/>
      <c r="AN85"/>
      <c r="AO85"/>
      <c r="AP85"/>
      <c r="AQ85"/>
      <c r="AR85"/>
      <c r="AS85"/>
      <c r="AT85"/>
      <c r="AU85"/>
      <c r="AV85"/>
      <c r="AW85"/>
      <c r="AX85"/>
      <c r="AY85"/>
      <c r="AZ85"/>
      <c r="BA85"/>
      <c r="BB85"/>
      <c r="BC85"/>
      <c r="BD85"/>
      <c r="BE85"/>
      <c r="BF85"/>
      <c r="BG85"/>
      <c r="BH85"/>
      <c r="BI85"/>
      <c r="BJ85"/>
      <c r="BK85"/>
      <c r="BL85"/>
      <c r="BM85"/>
      <c r="BN85"/>
      <c r="BO85"/>
      <c r="BP85"/>
      <c r="BQ85"/>
      <c r="BR85"/>
      <c r="BS85"/>
      <c r="BT85" s="196"/>
      <c r="BU85" s="196"/>
    </row>
    <row r="86" spans="1:73" ht="14.25" outlineLevel="1" thickTop="1" thickBot="1">
      <c r="A86" s="297" t="s">
        <v>527</v>
      </c>
      <c r="B86" s="62">
        <v>1</v>
      </c>
      <c r="C86" s="62">
        <f t="shared" si="7"/>
        <v>3</v>
      </c>
      <c r="D86" s="62"/>
      <c r="E86" s="62"/>
      <c r="F86" s="62"/>
      <c r="G86" s="62"/>
      <c r="H86" s="62"/>
      <c r="I86" s="62"/>
      <c r="M86" s="309" t="s">
        <v>566</v>
      </c>
      <c r="O86" s="15"/>
      <c r="Q86" s="189" t="s">
        <v>630</v>
      </c>
      <c r="R86" s="46"/>
      <c r="S86" s="297" t="s">
        <v>547</v>
      </c>
      <c r="Y86" s="31"/>
      <c r="AN86"/>
      <c r="AO86"/>
      <c r="AP86"/>
      <c r="AQ86"/>
      <c r="AR86"/>
      <c r="AS86"/>
      <c r="AT86"/>
      <c r="AU86"/>
      <c r="AV86"/>
      <c r="AW86"/>
      <c r="AX86"/>
      <c r="AY86"/>
      <c r="AZ86"/>
      <c r="BA86"/>
      <c r="BB86"/>
      <c r="BC86"/>
      <c r="BD86"/>
      <c r="BE86"/>
      <c r="BF86"/>
      <c r="BG86"/>
      <c r="BH86"/>
      <c r="BI86"/>
      <c r="BJ86"/>
      <c r="BK86"/>
      <c r="BL86"/>
      <c r="BM86"/>
      <c r="BN86"/>
      <c r="BO86"/>
      <c r="BP86"/>
      <c r="BQ86"/>
      <c r="BR86"/>
      <c r="BS86"/>
      <c r="BT86" s="196"/>
      <c r="BU86" s="196"/>
    </row>
    <row r="87" spans="1:73" ht="14.25" outlineLevel="1" thickTop="1" thickBot="1">
      <c r="A87" s="292" t="s">
        <v>509</v>
      </c>
      <c r="B87" s="62">
        <v>2</v>
      </c>
      <c r="C87" s="62">
        <f t="shared" si="7"/>
        <v>4</v>
      </c>
      <c r="D87" s="62"/>
      <c r="E87" s="292" t="s">
        <v>551</v>
      </c>
      <c r="F87" s="62"/>
      <c r="G87" s="62"/>
      <c r="H87" s="292" t="s">
        <v>536</v>
      </c>
      <c r="I87" s="62"/>
      <c r="J87" s="356" t="s">
        <v>569</v>
      </c>
      <c r="K87" s="46"/>
      <c r="P87" s="46"/>
      <c r="S87" s="310" t="s">
        <v>569</v>
      </c>
      <c r="Y87" s="31"/>
      <c r="AN87"/>
      <c r="AO87"/>
      <c r="AP87"/>
      <c r="AQ87"/>
      <c r="AR87"/>
      <c r="AS87"/>
      <c r="AT87"/>
      <c r="AU87"/>
      <c r="AV87"/>
      <c r="AW87"/>
      <c r="AX87"/>
      <c r="AY87"/>
      <c r="AZ87"/>
      <c r="BA87"/>
      <c r="BB87"/>
      <c r="BC87"/>
      <c r="BD87"/>
      <c r="BE87"/>
      <c r="BF87"/>
      <c r="BG87"/>
      <c r="BH87"/>
      <c r="BI87"/>
      <c r="BJ87"/>
      <c r="BK87"/>
      <c r="BL87"/>
      <c r="BM87"/>
      <c r="BN87"/>
      <c r="BO87"/>
      <c r="BP87"/>
      <c r="BQ87"/>
      <c r="BR87"/>
      <c r="BS87"/>
      <c r="BT87" s="196"/>
      <c r="BU87" s="196"/>
    </row>
    <row r="88" spans="1:73" ht="13.5" outlineLevel="1" thickTop="1">
      <c r="A88" s="16" t="s">
        <v>540</v>
      </c>
      <c r="C88" s="62">
        <f t="shared" si="7"/>
        <v>7</v>
      </c>
      <c r="D88" s="62"/>
      <c r="E88" s="16" t="s">
        <v>635</v>
      </c>
      <c r="F88" s="62"/>
      <c r="G88" s="62"/>
      <c r="H88" s="16" t="s">
        <v>539</v>
      </c>
      <c r="I88" s="62"/>
      <c r="J88" s="270" t="s">
        <v>635</v>
      </c>
      <c r="M88" s="16" t="s">
        <v>619</v>
      </c>
      <c r="O88" s="16" t="s">
        <v>628</v>
      </c>
      <c r="Q88" s="16" t="s">
        <v>539</v>
      </c>
      <c r="S88" s="16" t="s">
        <v>635</v>
      </c>
      <c r="Y88" s="85"/>
      <c r="AN88"/>
      <c r="AO88"/>
      <c r="AP88"/>
      <c r="AQ88"/>
      <c r="AR88"/>
      <c r="AS88"/>
      <c r="AT88"/>
      <c r="AU88"/>
      <c r="AV88"/>
      <c r="AW88"/>
      <c r="AX88"/>
      <c r="AY88"/>
      <c r="AZ88"/>
      <c r="BA88"/>
      <c r="BB88"/>
      <c r="BC88"/>
      <c r="BD88"/>
      <c r="BE88"/>
      <c r="BF88"/>
      <c r="BG88"/>
      <c r="BH88"/>
      <c r="BI88"/>
      <c r="BJ88"/>
      <c r="BK88"/>
      <c r="BL88"/>
      <c r="BM88"/>
      <c r="BN88"/>
      <c r="BO88"/>
      <c r="BP88"/>
      <c r="BQ88"/>
      <c r="BR88"/>
      <c r="BS88"/>
      <c r="BT88" s="196"/>
      <c r="BU88" s="196"/>
    </row>
    <row r="89" spans="1:73" ht="13.5" customHeight="1" outlineLevel="1">
      <c r="A89" s="300" t="s">
        <v>562</v>
      </c>
      <c r="C89" s="62">
        <f t="shared" si="7"/>
        <v>3</v>
      </c>
      <c r="D89" s="62"/>
      <c r="E89" s="62"/>
      <c r="F89" s="62"/>
      <c r="G89" s="62"/>
      <c r="H89" s="300" t="s">
        <v>561</v>
      </c>
      <c r="I89" s="62"/>
      <c r="J89" s="46"/>
      <c r="M89" s="300" t="s">
        <v>621</v>
      </c>
      <c r="Q89" s="300" t="s">
        <v>632</v>
      </c>
      <c r="Y89" s="31"/>
      <c r="AN89"/>
      <c r="AO89"/>
      <c r="AP89"/>
      <c r="AQ89"/>
      <c r="AR89"/>
      <c r="AS89"/>
      <c r="AT89"/>
      <c r="AU89"/>
      <c r="AV89"/>
      <c r="AW89"/>
      <c r="AX89"/>
      <c r="AY89"/>
      <c r="AZ89"/>
      <c r="BA89"/>
      <c r="BB89"/>
      <c r="BC89"/>
      <c r="BD89"/>
      <c r="BE89"/>
      <c r="BF89"/>
      <c r="BG89"/>
      <c r="BH89"/>
      <c r="BI89"/>
      <c r="BJ89"/>
      <c r="BK89"/>
      <c r="BL89"/>
      <c r="BM89"/>
      <c r="BN89"/>
      <c r="BO89"/>
      <c r="BP89"/>
      <c r="BQ89"/>
      <c r="BR89"/>
      <c r="BS89"/>
      <c r="BT89" s="196"/>
      <c r="BU89" s="196"/>
    </row>
    <row r="90" spans="1:73" ht="13.5" customHeight="1" outlineLevel="1">
      <c r="A90" s="78" t="s">
        <v>538</v>
      </c>
      <c r="C90" s="62">
        <f t="shared" si="7"/>
        <v>2</v>
      </c>
      <c r="D90" s="62"/>
      <c r="E90" s="62"/>
      <c r="F90" s="62"/>
      <c r="G90" s="62"/>
      <c r="H90" s="62"/>
      <c r="I90" s="62"/>
      <c r="J90" s="46"/>
      <c r="Q90" s="78" t="s">
        <v>572</v>
      </c>
      <c r="S90" s="78" t="s">
        <v>537</v>
      </c>
      <c r="Y90" s="31"/>
      <c r="AN90"/>
      <c r="AO90"/>
      <c r="AP90"/>
      <c r="AQ90"/>
      <c r="AR90"/>
      <c r="AS90"/>
      <c r="AT90"/>
      <c r="AU90"/>
      <c r="AV90"/>
      <c r="AW90"/>
      <c r="AX90"/>
      <c r="AY90"/>
      <c r="AZ90"/>
      <c r="BA90"/>
      <c r="BB90"/>
      <c r="BC90"/>
      <c r="BD90"/>
      <c r="BE90"/>
      <c r="BF90"/>
      <c r="BG90"/>
      <c r="BH90"/>
      <c r="BI90"/>
      <c r="BJ90"/>
      <c r="BK90"/>
      <c r="BL90"/>
      <c r="BM90"/>
      <c r="BN90"/>
      <c r="BO90"/>
      <c r="BP90"/>
      <c r="BQ90"/>
      <c r="BR90"/>
      <c r="BS90"/>
      <c r="BT90" s="196"/>
      <c r="BU90" s="196"/>
    </row>
    <row r="91" spans="1:73" ht="13.5" customHeight="1" outlineLevel="1" thickBot="1">
      <c r="A91" s="15" t="s">
        <v>529</v>
      </c>
      <c r="C91" s="62">
        <f t="shared" si="7"/>
        <v>1</v>
      </c>
      <c r="D91" s="62"/>
      <c r="E91" s="62"/>
      <c r="F91" s="62"/>
      <c r="G91" s="62"/>
      <c r="H91" s="62"/>
      <c r="I91" s="62"/>
      <c r="J91" s="93"/>
      <c r="M91" s="15" t="s">
        <v>582</v>
      </c>
      <c r="AN91"/>
      <c r="AO91"/>
      <c r="AP91"/>
      <c r="AQ91"/>
      <c r="AR91"/>
      <c r="AS91"/>
      <c r="AT91"/>
      <c r="AU91"/>
      <c r="AV91"/>
      <c r="AW91"/>
      <c r="AX91"/>
      <c r="AY91"/>
      <c r="AZ91"/>
      <c r="BA91"/>
      <c r="BB91"/>
      <c r="BC91"/>
      <c r="BD91"/>
      <c r="BE91"/>
      <c r="BF91"/>
      <c r="BG91"/>
      <c r="BH91"/>
      <c r="BI91"/>
      <c r="BJ91"/>
      <c r="BK91"/>
      <c r="BL91"/>
      <c r="BM91"/>
      <c r="BN91"/>
      <c r="BO91"/>
      <c r="BP91"/>
      <c r="BQ91"/>
      <c r="BR91"/>
      <c r="BS91"/>
      <c r="BT91" s="196"/>
      <c r="BU91" s="196"/>
    </row>
    <row r="92" spans="1:73" ht="13.5" customHeight="1" outlineLevel="1" thickTop="1" thickBot="1">
      <c r="A92" s="340" t="s">
        <v>549</v>
      </c>
      <c r="B92" s="62">
        <v>1</v>
      </c>
      <c r="C92" s="62">
        <f t="shared" si="7"/>
        <v>1</v>
      </c>
      <c r="D92" s="373"/>
      <c r="E92" s="373"/>
      <c r="F92" s="62"/>
      <c r="G92" s="62"/>
      <c r="H92" s="373"/>
      <c r="I92" s="62"/>
      <c r="J92" s="358" t="s">
        <v>816</v>
      </c>
      <c r="K92" s="46"/>
      <c r="Y92" s="31"/>
      <c r="AN92"/>
      <c r="AO92"/>
      <c r="AP92"/>
      <c r="AQ92"/>
      <c r="AR92"/>
      <c r="AS92"/>
      <c r="AT92"/>
      <c r="AU92"/>
      <c r="AV92"/>
      <c r="AW92"/>
      <c r="AX92"/>
      <c r="AY92"/>
      <c r="AZ92"/>
      <c r="BA92"/>
      <c r="BB92"/>
      <c r="BC92"/>
      <c r="BD92"/>
      <c r="BE92"/>
      <c r="BF92"/>
      <c r="BG92"/>
      <c r="BH92"/>
      <c r="BI92"/>
      <c r="BJ92"/>
      <c r="BK92"/>
      <c r="BL92"/>
      <c r="BM92"/>
      <c r="BN92"/>
      <c r="BO92"/>
      <c r="BP92"/>
      <c r="BQ92"/>
      <c r="BR92"/>
      <c r="BS92"/>
      <c r="BT92" s="196"/>
      <c r="BU92" s="196"/>
    </row>
    <row r="93" spans="1:73" ht="13.5" customHeight="1" outlineLevel="1" thickTop="1" thickBot="1">
      <c r="A93" s="296" t="s">
        <v>525</v>
      </c>
      <c r="B93" s="62">
        <v>1</v>
      </c>
      <c r="C93" s="62">
        <f t="shared" si="7"/>
        <v>1</v>
      </c>
      <c r="D93" s="62"/>
      <c r="E93" s="62"/>
      <c r="F93" s="62"/>
      <c r="G93" s="62"/>
      <c r="H93" s="374" t="s">
        <v>857</v>
      </c>
      <c r="I93" s="73"/>
      <c r="J93" s="52"/>
      <c r="Y93" s="31"/>
      <c r="AN93"/>
      <c r="AO93"/>
      <c r="AP93"/>
      <c r="AQ93"/>
      <c r="AR93"/>
      <c r="AS93"/>
      <c r="AT93"/>
      <c r="AU93"/>
      <c r="AV93"/>
      <c r="AW93"/>
      <c r="AX93"/>
      <c r="AY93"/>
      <c r="AZ93"/>
      <c r="BA93"/>
      <c r="BB93"/>
      <c r="BC93"/>
      <c r="BD93"/>
      <c r="BE93"/>
      <c r="BF93"/>
      <c r="BG93"/>
      <c r="BH93"/>
      <c r="BI93"/>
      <c r="BJ93"/>
      <c r="BK93"/>
      <c r="BL93"/>
      <c r="BM93"/>
      <c r="BN93"/>
      <c r="BO93"/>
      <c r="BP93"/>
      <c r="BQ93"/>
      <c r="BR93"/>
      <c r="BS93"/>
      <c r="BT93" s="196"/>
      <c r="BU93" s="196"/>
    </row>
    <row r="94" spans="1:73" ht="13.5" customHeight="1" outlineLevel="1" thickTop="1">
      <c r="A94" s="478" t="s">
        <v>865</v>
      </c>
      <c r="C94" s="62">
        <f>COUNTA(D94:BU94)</f>
        <v>1</v>
      </c>
      <c r="D94" s="477"/>
      <c r="E94" s="478" t="s">
        <v>965</v>
      </c>
      <c r="F94" s="62"/>
      <c r="G94" s="62"/>
      <c r="H94" s="260"/>
      <c r="I94" s="62"/>
      <c r="Y94" s="31"/>
      <c r="AN94"/>
      <c r="AO94"/>
      <c r="AP94"/>
      <c r="AQ94"/>
      <c r="AR94"/>
      <c r="AS94"/>
      <c r="AT94"/>
      <c r="AU94"/>
      <c r="AV94"/>
      <c r="AW94"/>
      <c r="AX94"/>
      <c r="AY94"/>
      <c r="AZ94"/>
      <c r="BA94"/>
      <c r="BB94"/>
      <c r="BC94"/>
      <c r="BD94"/>
      <c r="BE94"/>
      <c r="BF94"/>
      <c r="BG94"/>
      <c r="BH94"/>
      <c r="BI94"/>
      <c r="BJ94"/>
      <c r="BK94"/>
      <c r="BL94"/>
      <c r="BM94"/>
      <c r="BN94"/>
      <c r="BO94"/>
      <c r="BP94"/>
      <c r="BQ94"/>
      <c r="BR94"/>
      <c r="BS94"/>
      <c r="BT94" s="196"/>
      <c r="BU94" s="196"/>
    </row>
    <row r="95" spans="1:73" ht="13.5" customHeight="1" outlineLevel="1">
      <c r="A95" s="15"/>
      <c r="C95" s="62">
        <f t="shared" ref="C95" si="8">COUNTA(F95:BU95)</f>
        <v>0</v>
      </c>
      <c r="D95" s="62"/>
      <c r="E95" s="62"/>
      <c r="F95" s="62"/>
      <c r="G95" s="62"/>
      <c r="H95" s="62"/>
      <c r="I95" s="62"/>
      <c r="Y95" s="31"/>
      <c r="AN95"/>
      <c r="AO95"/>
      <c r="AP95"/>
      <c r="AQ95"/>
      <c r="AR95"/>
      <c r="AS95"/>
      <c r="AT95"/>
      <c r="AU95"/>
      <c r="AV95"/>
      <c r="AW95"/>
      <c r="AX95"/>
      <c r="AY95"/>
      <c r="AZ95"/>
      <c r="BA95"/>
      <c r="BB95"/>
      <c r="BC95"/>
      <c r="BD95"/>
      <c r="BE95"/>
      <c r="BF95"/>
      <c r="BG95"/>
      <c r="BH95"/>
      <c r="BI95"/>
      <c r="BJ95"/>
      <c r="BK95"/>
      <c r="BL95"/>
      <c r="BM95"/>
      <c r="BN95"/>
      <c r="BO95"/>
      <c r="BP95"/>
      <c r="BQ95"/>
      <c r="BR95"/>
      <c r="BS95"/>
      <c r="BT95" s="196"/>
      <c r="BU95" s="196"/>
    </row>
    <row r="96" spans="1:73" customFormat="1">
      <c r="B96" s="122"/>
    </row>
    <row r="97" spans="2:2" customFormat="1">
      <c r="B97" s="122"/>
    </row>
    <row r="98" spans="2:2" customFormat="1">
      <c r="B98" s="122"/>
    </row>
    <row r="99" spans="2:2" customFormat="1">
      <c r="B99" s="122"/>
    </row>
    <row r="100" spans="2:2" customFormat="1">
      <c r="B100" s="122"/>
    </row>
    <row r="101" spans="2:2" customFormat="1">
      <c r="B101" s="122"/>
    </row>
    <row r="102" spans="2:2" customFormat="1">
      <c r="B102" s="122"/>
    </row>
    <row r="103" spans="2:2" customFormat="1">
      <c r="B103" s="122"/>
    </row>
    <row r="104" spans="2:2" customFormat="1">
      <c r="B104" s="122"/>
    </row>
    <row r="105" spans="2:2" customFormat="1">
      <c r="B105" s="122"/>
    </row>
    <row r="106" spans="2:2" customFormat="1">
      <c r="B106" s="122"/>
    </row>
    <row r="107" spans="2:2" customFormat="1">
      <c r="B107" s="122"/>
    </row>
    <row r="108" spans="2:2" customFormat="1">
      <c r="B108" s="122"/>
    </row>
    <row r="109" spans="2:2" customFormat="1">
      <c r="B109" s="122"/>
    </row>
    <row r="110" spans="2:2" customFormat="1">
      <c r="B110" s="122"/>
    </row>
    <row r="111" spans="2:2" customFormat="1">
      <c r="B111" s="122"/>
    </row>
    <row r="112" spans="2:2" customFormat="1">
      <c r="B112" s="122"/>
    </row>
    <row r="113" spans="2:2" customFormat="1">
      <c r="B113" s="122"/>
    </row>
    <row r="114" spans="2:2" customFormat="1">
      <c r="B114" s="122"/>
    </row>
    <row r="115" spans="2:2" customFormat="1">
      <c r="B115" s="122"/>
    </row>
    <row r="116" spans="2:2" customFormat="1">
      <c r="B116" s="122"/>
    </row>
    <row r="117" spans="2:2" customFormat="1">
      <c r="B117" s="122"/>
    </row>
    <row r="118" spans="2:2" customFormat="1">
      <c r="B118" s="122"/>
    </row>
    <row r="119" spans="2:2" customFormat="1">
      <c r="B119" s="122"/>
    </row>
    <row r="120" spans="2:2" customFormat="1">
      <c r="B120" s="122"/>
    </row>
    <row r="121" spans="2:2" customFormat="1">
      <c r="B121" s="122"/>
    </row>
    <row r="122" spans="2:2" customFormat="1">
      <c r="B122" s="122"/>
    </row>
    <row r="123" spans="2:2" customFormat="1">
      <c r="B123" s="122"/>
    </row>
    <row r="124" spans="2:2" customFormat="1">
      <c r="B124" s="122"/>
    </row>
    <row r="125" spans="2:2" customFormat="1">
      <c r="B125" s="122"/>
    </row>
    <row r="126" spans="2:2" customFormat="1">
      <c r="B126" s="122"/>
    </row>
    <row r="127" spans="2:2" customFormat="1">
      <c r="B127" s="122"/>
    </row>
    <row r="128" spans="2:2" customFormat="1">
      <c r="B128" s="122"/>
    </row>
    <row r="129" spans="2:2" customFormat="1">
      <c r="B129" s="122"/>
    </row>
    <row r="130" spans="2:2" customFormat="1">
      <c r="B130" s="122"/>
    </row>
    <row r="131" spans="2:2" customFormat="1">
      <c r="B131" s="122"/>
    </row>
    <row r="132" spans="2:2" customFormat="1">
      <c r="B132" s="122"/>
    </row>
    <row r="133" spans="2:2" customFormat="1">
      <c r="B133" s="122"/>
    </row>
    <row r="134" spans="2:2" customFormat="1">
      <c r="B134" s="122"/>
    </row>
    <row r="135" spans="2:2" customFormat="1">
      <c r="B135" s="122"/>
    </row>
    <row r="136" spans="2:2" customFormat="1">
      <c r="B136" s="122"/>
    </row>
    <row r="137" spans="2:2" customFormat="1">
      <c r="B137" s="122"/>
    </row>
    <row r="138" spans="2:2" customFormat="1">
      <c r="B138" s="122"/>
    </row>
    <row r="139" spans="2:2" customFormat="1">
      <c r="B139" s="122"/>
    </row>
    <row r="140" spans="2:2" customFormat="1">
      <c r="B140" s="122"/>
    </row>
    <row r="141" spans="2:2" customFormat="1">
      <c r="B141" s="122"/>
    </row>
    <row r="142" spans="2:2" customFormat="1">
      <c r="B142" s="122"/>
    </row>
    <row r="143" spans="2:2" customFormat="1">
      <c r="B143" s="122"/>
    </row>
    <row r="144" spans="2:2" customFormat="1">
      <c r="B144" s="122"/>
    </row>
    <row r="145" spans="2:2" customFormat="1">
      <c r="B145" s="122"/>
    </row>
    <row r="146" spans="2:2" customFormat="1">
      <c r="B146" s="122"/>
    </row>
    <row r="147" spans="2:2" customFormat="1">
      <c r="B147" s="122"/>
    </row>
    <row r="148" spans="2:2" customFormat="1">
      <c r="B148" s="122"/>
    </row>
    <row r="149" spans="2:2" customFormat="1">
      <c r="B149" s="122"/>
    </row>
    <row r="150" spans="2:2" customFormat="1">
      <c r="B150" s="122"/>
    </row>
    <row r="151" spans="2:2" customFormat="1">
      <c r="B151" s="122"/>
    </row>
    <row r="152" spans="2:2" customFormat="1">
      <c r="B152" s="122"/>
    </row>
    <row r="153" spans="2:2" customFormat="1">
      <c r="B153" s="122"/>
    </row>
    <row r="154" spans="2:2" customFormat="1">
      <c r="B154" s="122"/>
    </row>
    <row r="155" spans="2:2" customFormat="1">
      <c r="B155" s="122"/>
    </row>
    <row r="156" spans="2:2" customFormat="1">
      <c r="B156" s="122"/>
    </row>
    <row r="157" spans="2:2" customFormat="1">
      <c r="B157" s="122"/>
    </row>
    <row r="158" spans="2:2" customFormat="1">
      <c r="B158" s="122"/>
    </row>
    <row r="159" spans="2:2" customFormat="1">
      <c r="B159" s="122"/>
    </row>
    <row r="160" spans="2:2" customFormat="1">
      <c r="B160" s="122"/>
    </row>
    <row r="161" spans="1:44" customFormat="1">
      <c r="B161" s="122"/>
    </row>
    <row r="162" spans="1:44" customFormat="1">
      <c r="B162" s="122"/>
    </row>
    <row r="163" spans="1:44" customFormat="1">
      <c r="B163" s="122"/>
    </row>
    <row r="164" spans="1:44" customFormat="1">
      <c r="B164" s="122"/>
    </row>
    <row r="165" spans="1:44" customFormat="1">
      <c r="B165" s="122"/>
    </row>
    <row r="166" spans="1:44" customFormat="1">
      <c r="B166" s="122"/>
    </row>
    <row r="167" spans="1:44" customFormat="1">
      <c r="B167" s="122"/>
    </row>
    <row r="168" spans="1:44" customFormat="1">
      <c r="B168" s="122"/>
    </row>
    <row r="169" spans="1:44" customFormat="1">
      <c r="B169" s="122"/>
    </row>
    <row r="170" spans="1:44" customFormat="1">
      <c r="B170" s="122"/>
    </row>
    <row r="171" spans="1:44" customFormat="1">
      <c r="B171" s="122"/>
    </row>
    <row r="172" spans="1:44" customFormat="1">
      <c r="B172" s="122"/>
      <c r="AR172" s="218"/>
    </row>
    <row r="173" spans="1:44">
      <c r="A173"/>
      <c r="B173" s="122"/>
      <c r="C173"/>
      <c r="D173"/>
      <c r="E173"/>
      <c r="F173"/>
      <c r="G173"/>
      <c r="H173"/>
      <c r="I173"/>
      <c r="J173"/>
      <c r="K173"/>
      <c r="L173"/>
      <c r="M173"/>
      <c r="N173"/>
      <c r="O173"/>
      <c r="P173"/>
      <c r="Q173"/>
      <c r="R173"/>
      <c r="S173"/>
      <c r="T173"/>
    </row>
  </sheetData>
  <dataValidations count="1">
    <dataValidation type="list" allowBlank="1" showInputMessage="1" showErrorMessage="1" sqref="M78 Y76 AK66 AK56 AM56 AO56 AS56 AU56 E69:F69 A56 N56 P56 R56 T56 K56:L56 I56 T66 E56:F56 A69:A73 P69 K69 I69 A66 I71 E73:F73 T49:BU49 L70 S85:S86 O85:O86 A85:A86 M85:M86 H85 Y85:Y90 J85 Q86 Y82:Y83 M81 S81 H81 J88 H88 E85 A81:A82 S88 Q88:Q90 Q81:Q82 M88:M89 O81:O82 O88 M91 J92 Y92:Y95 S90 H93 J81 Y79 Q40:R45 P41:P44 S41:S44 J42:O46 T39:X45 A45 J38:V38 Z26:BU45 P34:V37 K33:V33 K34:O36 K40:K41 W34 O31 M31 K31 K32:X32 K50:X51 O29 M29 T29:V29 Q47:X47 Q31:V31 Z50:BU51 Z47:BU48 K29 J30:V30 L41 A34 J28:K28 F10:H10 Q46:BU46 O26 V16 W15:Y16 J15:U16 Z18 Z16 AA15:AA16 X18 AC15:AC16 AB15 T18:T19 AE15:AE16 AB18 AG15:BU16 J26:M26 V18 O10 BQ10:BS10 BO10 BM10 BJ10:BK10 BF10 BD10 BB10 AZ10 AX10 AV10 AT10 AR10 AP10 AN10 AL10 AJ10 AH10 AF10 AD10 AB10 Z10 X10 M18 V10 T10 M10 Q18:R18 K10 O18 Q10:R10 A10 K18 F18:H18 J27:O27 Q26:V27 M28:V28 Q29:R29 X26:X31 J34 J37:O37 X33:X38 J39:R39 M40:M41 O40:O41 N41 O47 K47:M47 A48:A49 J48:X48 J49:R49 F45 F48 A95 E81:E82 E88 A88:A93 E71" xr:uid="{00000000-0002-0000-0200-000000000000}">
      <formula1>Föreningar_i_SBSF</formula1>
    </dataValidation>
  </dataValidations>
  <pageMargins left="0.7" right="0.7" top="0.7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L133"/>
  <sheetViews>
    <sheetView zoomScale="86" zoomScaleNormal="86" workbookViewId="0">
      <pane xSplit="3" ySplit="1" topLeftCell="D2" activePane="bottomRight" state="frozen"/>
      <selection pane="topRight" activeCell="F1" sqref="F1"/>
      <selection pane="bottomLeft" activeCell="A2" sqref="A2"/>
      <selection pane="bottomRight" activeCell="A34" sqref="A34:XFD34"/>
    </sheetView>
  </sheetViews>
  <sheetFormatPr defaultColWidth="8.85546875" defaultRowHeight="12.75" outlineLevelRow="1"/>
  <cols>
    <col min="1" max="1" width="34.140625" style="1" bestFit="1" customWidth="1"/>
    <col min="2" max="2" width="4.5703125" style="62" bestFit="1" customWidth="1"/>
    <col min="3" max="3" width="4.5703125" style="1" customWidth="1"/>
    <col min="4" max="9" width="21" style="1" customWidth="1"/>
    <col min="10" max="11" width="22.42578125" style="1" bestFit="1" customWidth="1"/>
    <col min="12" max="14" width="21.28515625" style="1" bestFit="1" customWidth="1"/>
    <col min="15" max="18" width="19.28515625" style="1" bestFit="1" customWidth="1"/>
    <col min="19" max="21" width="19.42578125" style="1" bestFit="1" customWidth="1"/>
    <col min="22" max="23" width="20.85546875" style="1" customWidth="1"/>
    <col min="24" max="25" width="20.85546875" style="1" bestFit="1" customWidth="1"/>
    <col min="26" max="27" width="20.85546875" style="1" customWidth="1"/>
    <col min="28" max="28" width="20.85546875" style="1" bestFit="1" customWidth="1"/>
    <col min="29" max="30" width="20.85546875" style="1" customWidth="1"/>
    <col min="31" max="32" width="21.42578125" style="1" bestFit="1" customWidth="1"/>
    <col min="33" max="33" width="19.7109375" style="1" bestFit="1" customWidth="1"/>
    <col min="34" max="35" width="19.42578125" style="1" bestFit="1" customWidth="1"/>
    <col min="36" max="37" width="19.5703125" style="1" bestFit="1" customWidth="1"/>
    <col min="38" max="39" width="19.42578125" style="1" bestFit="1" customWidth="1"/>
    <col min="40" max="40" width="18.5703125" style="1" bestFit="1" customWidth="1"/>
    <col min="41" max="41" width="17.28515625" style="1" bestFit="1" customWidth="1"/>
    <col min="42" max="42" width="17" style="1" customWidth="1"/>
    <col min="43" max="43" width="15.140625" style="43" customWidth="1"/>
    <col min="44" max="44" width="15.28515625" style="1" customWidth="1"/>
    <col min="45" max="45" width="15.5703125" style="1" customWidth="1"/>
    <col min="46" max="46" width="15.5703125" style="1" bestFit="1" customWidth="1"/>
    <col min="47" max="47" width="18.140625" style="1" bestFit="1" customWidth="1"/>
    <col min="48" max="48" width="17.5703125" style="1" bestFit="1" customWidth="1"/>
    <col min="49" max="50" width="15.5703125" style="1" bestFit="1" customWidth="1"/>
    <col min="116" max="16384" width="8.85546875" style="1"/>
  </cols>
  <sheetData>
    <row r="1" spans="1:116" ht="15.75">
      <c r="C1" s="2"/>
      <c r="D1" s="2">
        <v>2023</v>
      </c>
      <c r="E1" s="2">
        <v>2022</v>
      </c>
      <c r="F1" s="2">
        <v>2021</v>
      </c>
      <c r="G1" s="2">
        <v>2020</v>
      </c>
      <c r="H1" s="2">
        <v>2019</v>
      </c>
      <c r="I1" s="2">
        <v>2018</v>
      </c>
      <c r="J1" s="2">
        <v>2017</v>
      </c>
      <c r="K1" s="2">
        <v>2016</v>
      </c>
      <c r="L1" s="2">
        <v>2015</v>
      </c>
      <c r="M1" s="2">
        <v>2014</v>
      </c>
      <c r="N1" s="2">
        <v>2013</v>
      </c>
      <c r="O1" s="2">
        <v>2012</v>
      </c>
      <c r="P1" s="2">
        <v>2011</v>
      </c>
      <c r="Q1" s="2">
        <v>2010</v>
      </c>
      <c r="R1" s="2">
        <v>2009</v>
      </c>
      <c r="S1" s="2">
        <v>2008</v>
      </c>
      <c r="T1" s="2">
        <v>2007</v>
      </c>
      <c r="U1" s="2">
        <v>2006</v>
      </c>
      <c r="V1" s="2">
        <v>2005</v>
      </c>
      <c r="W1" s="2">
        <v>2004</v>
      </c>
      <c r="X1" s="2">
        <v>2003</v>
      </c>
      <c r="Y1" s="2">
        <v>2002</v>
      </c>
      <c r="Z1" s="2">
        <v>2001</v>
      </c>
      <c r="AA1" s="2">
        <v>2000</v>
      </c>
      <c r="AB1" s="2">
        <v>1999</v>
      </c>
      <c r="AC1" s="2">
        <v>1998</v>
      </c>
      <c r="AD1" s="2">
        <v>1997</v>
      </c>
      <c r="AE1" s="2">
        <v>1996</v>
      </c>
      <c r="AF1" s="2">
        <v>1995</v>
      </c>
      <c r="AG1" s="2">
        <v>1994</v>
      </c>
      <c r="AH1" s="2">
        <v>1993</v>
      </c>
      <c r="AI1" s="2">
        <v>1992</v>
      </c>
      <c r="AJ1" s="2">
        <v>1991</v>
      </c>
      <c r="AK1" s="2">
        <v>1990</v>
      </c>
      <c r="AL1" s="2">
        <v>1989</v>
      </c>
      <c r="AM1" s="2">
        <v>1988</v>
      </c>
      <c r="AN1" s="2">
        <v>1987</v>
      </c>
      <c r="AO1" s="2">
        <v>1986</v>
      </c>
      <c r="AP1" s="2">
        <v>1985</v>
      </c>
      <c r="AQ1" s="61">
        <v>1984</v>
      </c>
      <c r="AR1" s="2">
        <v>1983</v>
      </c>
      <c r="AS1" s="2">
        <v>1982</v>
      </c>
      <c r="AT1" s="2">
        <v>1981</v>
      </c>
      <c r="AU1" s="2">
        <v>1980</v>
      </c>
      <c r="AV1" s="2">
        <v>1979</v>
      </c>
      <c r="AW1" s="2">
        <v>1978</v>
      </c>
      <c r="AX1" s="2">
        <v>1977</v>
      </c>
      <c r="DL1" s="46"/>
    </row>
    <row r="2" spans="1:116" ht="78" customHeight="1">
      <c r="A2" s="487" t="s">
        <v>974</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329" t="s">
        <v>919</v>
      </c>
      <c r="AL2" s="2"/>
      <c r="AM2" s="329" t="s">
        <v>913</v>
      </c>
      <c r="AN2" s="2"/>
      <c r="AO2" s="2"/>
      <c r="AP2" s="2"/>
      <c r="AQ2" s="61"/>
      <c r="AR2" s="2"/>
      <c r="AS2" s="2"/>
      <c r="AT2" s="2"/>
      <c r="AU2" s="2"/>
      <c r="AV2" s="2"/>
      <c r="AW2" s="2"/>
      <c r="AX2" s="2"/>
      <c r="DL2" s="46"/>
    </row>
    <row r="3" spans="1:116" s="53" customFormat="1" ht="29.25" customHeight="1">
      <c r="A3" s="81" t="s">
        <v>453</v>
      </c>
      <c r="B3" s="105">
        <f>SUM(B5:B30)</f>
        <v>22</v>
      </c>
      <c r="D3" s="120">
        <f t="shared" ref="D3:AX3" si="0">COUNTA(D5:D34)</f>
        <v>0</v>
      </c>
      <c r="E3" s="120">
        <f t="shared" si="0"/>
        <v>21</v>
      </c>
      <c r="F3" s="120">
        <f t="shared" si="0"/>
        <v>17</v>
      </c>
      <c r="G3" s="120">
        <f t="shared" si="0"/>
        <v>0</v>
      </c>
      <c r="H3" s="120">
        <f t="shared" si="0"/>
        <v>23</v>
      </c>
      <c r="I3" s="120">
        <f t="shared" si="0"/>
        <v>0</v>
      </c>
      <c r="J3" s="120">
        <f t="shared" si="0"/>
        <v>23</v>
      </c>
      <c r="K3" s="120">
        <f t="shared" si="0"/>
        <v>0</v>
      </c>
      <c r="L3" s="120">
        <f t="shared" si="0"/>
        <v>20</v>
      </c>
      <c r="M3" s="120">
        <f t="shared" si="0"/>
        <v>0</v>
      </c>
      <c r="N3" s="120">
        <f t="shared" si="0"/>
        <v>19</v>
      </c>
      <c r="O3" s="120">
        <f t="shared" si="0"/>
        <v>0</v>
      </c>
      <c r="P3" s="120">
        <f t="shared" si="0"/>
        <v>20</v>
      </c>
      <c r="Q3" s="120">
        <f t="shared" si="0"/>
        <v>0</v>
      </c>
      <c r="R3" s="120">
        <f t="shared" si="0"/>
        <v>10</v>
      </c>
      <c r="S3" s="120">
        <f t="shared" si="0"/>
        <v>0</v>
      </c>
      <c r="T3" s="120">
        <f t="shared" si="0"/>
        <v>10</v>
      </c>
      <c r="U3" s="120">
        <f t="shared" si="0"/>
        <v>0</v>
      </c>
      <c r="V3" s="120">
        <f t="shared" si="0"/>
        <v>10</v>
      </c>
      <c r="W3" s="120">
        <f t="shared" si="0"/>
        <v>0</v>
      </c>
      <c r="X3" s="120">
        <f t="shared" si="0"/>
        <v>9</v>
      </c>
      <c r="Y3" s="120">
        <f t="shared" si="0"/>
        <v>0</v>
      </c>
      <c r="Z3" s="120">
        <f t="shared" si="0"/>
        <v>8</v>
      </c>
      <c r="AA3" s="120">
        <f t="shared" si="0"/>
        <v>0</v>
      </c>
      <c r="AB3" s="120">
        <f t="shared" si="0"/>
        <v>7</v>
      </c>
      <c r="AC3" s="120">
        <f t="shared" si="0"/>
        <v>0</v>
      </c>
      <c r="AD3" s="120">
        <f t="shared" si="0"/>
        <v>8</v>
      </c>
      <c r="AE3" s="120">
        <f t="shared" si="0"/>
        <v>0</v>
      </c>
      <c r="AF3" s="120">
        <f t="shared" si="0"/>
        <v>12</v>
      </c>
      <c r="AG3" s="120">
        <f t="shared" si="0"/>
        <v>0</v>
      </c>
      <c r="AH3" s="120">
        <f t="shared" si="0"/>
        <v>0</v>
      </c>
      <c r="AI3" s="120">
        <f t="shared" si="0"/>
        <v>11</v>
      </c>
      <c r="AJ3" s="120">
        <f t="shared" si="0"/>
        <v>0</v>
      </c>
      <c r="AK3" s="120">
        <f t="shared" si="0"/>
        <v>8</v>
      </c>
      <c r="AL3" s="120">
        <f t="shared" si="0"/>
        <v>0</v>
      </c>
      <c r="AM3" s="120">
        <f t="shared" si="0"/>
        <v>9</v>
      </c>
      <c r="AN3" s="120">
        <f t="shared" si="0"/>
        <v>0</v>
      </c>
      <c r="AO3" s="120">
        <f t="shared" si="0"/>
        <v>5</v>
      </c>
      <c r="AP3" s="120">
        <f t="shared" si="0"/>
        <v>0</v>
      </c>
      <c r="AQ3" s="120">
        <f t="shared" si="0"/>
        <v>6</v>
      </c>
      <c r="AR3" s="120">
        <f t="shared" si="0"/>
        <v>4</v>
      </c>
      <c r="AS3" s="120">
        <f t="shared" si="0"/>
        <v>0</v>
      </c>
      <c r="AT3" s="120">
        <f t="shared" si="0"/>
        <v>4</v>
      </c>
      <c r="AU3" s="120">
        <f t="shared" si="0"/>
        <v>0</v>
      </c>
      <c r="AV3" s="120">
        <f t="shared" si="0"/>
        <v>6</v>
      </c>
      <c r="AW3" s="120">
        <f t="shared" si="0"/>
        <v>0</v>
      </c>
      <c r="AX3" s="120">
        <f t="shared" si="0"/>
        <v>0</v>
      </c>
      <c r="AY3" s="126"/>
      <c r="AZ3" s="126"/>
      <c r="BA3" s="126"/>
      <c r="BB3" s="126"/>
      <c r="BC3" s="126"/>
      <c r="BD3" s="126"/>
      <c r="BE3" s="126"/>
      <c r="BF3" s="126"/>
      <c r="BG3" s="126"/>
      <c r="BH3" s="126"/>
      <c r="BI3" s="126"/>
      <c r="BJ3" s="126"/>
      <c r="BK3" s="126"/>
      <c r="BL3" s="126"/>
      <c r="BM3" s="126"/>
      <c r="BN3" s="126"/>
      <c r="BO3" s="126"/>
      <c r="BP3" s="126"/>
      <c r="BQ3" s="126"/>
      <c r="BR3" s="126"/>
      <c r="BS3" s="126"/>
      <c r="BT3" s="126"/>
      <c r="BU3" s="126"/>
      <c r="BV3" s="126"/>
      <c r="BW3" s="126"/>
      <c r="BX3" s="126"/>
      <c r="BY3" s="126"/>
      <c r="BZ3" s="126"/>
      <c r="CA3" s="126"/>
      <c r="CB3" s="126"/>
      <c r="CC3" s="126"/>
      <c r="CD3" s="126"/>
      <c r="CE3" s="126"/>
      <c r="CF3" s="126"/>
      <c r="CG3" s="126"/>
      <c r="CH3" s="126"/>
      <c r="CI3" s="126"/>
      <c r="CJ3" s="126"/>
      <c r="CK3" s="126"/>
      <c r="CL3" s="126"/>
      <c r="CM3" s="126"/>
      <c r="CN3" s="126"/>
      <c r="CO3" s="126"/>
      <c r="CP3" s="126"/>
      <c r="CQ3" s="126"/>
      <c r="CR3" s="126"/>
      <c r="CS3" s="126"/>
      <c r="CT3" s="126"/>
      <c r="CU3" s="126"/>
      <c r="CV3" s="126"/>
      <c r="CW3" s="126"/>
      <c r="CX3" s="126"/>
      <c r="CY3" s="126"/>
      <c r="CZ3" s="126"/>
      <c r="DA3" s="126"/>
      <c r="DB3" s="126"/>
      <c r="DC3" s="126"/>
      <c r="DD3" s="126"/>
      <c r="DE3" s="126"/>
      <c r="DF3" s="126"/>
      <c r="DG3" s="126"/>
      <c r="DH3" s="126"/>
      <c r="DI3" s="126"/>
      <c r="DJ3" s="126"/>
      <c r="DK3" s="126"/>
    </row>
    <row r="4" spans="1:116" s="35" customFormat="1" ht="17.25" customHeight="1" outlineLevel="1" thickBot="1">
      <c r="A4" s="246" t="s">
        <v>454</v>
      </c>
      <c r="B4" s="241" t="s">
        <v>453</v>
      </c>
      <c r="C4" s="241" t="s">
        <v>345</v>
      </c>
      <c r="D4" s="242"/>
      <c r="E4" s="242" t="s">
        <v>988</v>
      </c>
      <c r="F4" s="242" t="s">
        <v>932</v>
      </c>
      <c r="G4" s="242" t="s">
        <v>932</v>
      </c>
      <c r="H4" s="295" t="s">
        <v>585</v>
      </c>
      <c r="I4" s="242"/>
      <c r="J4" s="295" t="s">
        <v>813</v>
      </c>
      <c r="K4" s="241"/>
      <c r="L4" s="295" t="s">
        <v>611</v>
      </c>
      <c r="M4" s="246"/>
      <c r="N4" s="246" t="s">
        <v>596</v>
      </c>
      <c r="O4" s="246"/>
      <c r="P4" s="246" t="s">
        <v>669</v>
      </c>
      <c r="Q4" s="246"/>
      <c r="R4" s="246" t="s">
        <v>682</v>
      </c>
      <c r="S4" s="241"/>
      <c r="T4" s="246" t="s">
        <v>694</v>
      </c>
      <c r="U4" s="241"/>
      <c r="V4" s="246" t="s">
        <v>596</v>
      </c>
      <c r="W4" s="241"/>
      <c r="X4" s="246" t="s">
        <v>716</v>
      </c>
      <c r="Y4" s="241"/>
      <c r="Z4" s="246" t="s">
        <v>596</v>
      </c>
      <c r="AA4" s="241"/>
      <c r="AB4" s="246" t="s">
        <v>726</v>
      </c>
      <c r="AC4" s="241"/>
      <c r="AD4" s="246" t="s">
        <v>596</v>
      </c>
      <c r="AE4" s="241"/>
      <c r="AF4" s="246" t="s">
        <v>741</v>
      </c>
      <c r="AG4" s="241"/>
      <c r="AH4" s="241"/>
      <c r="AI4" s="246" t="s">
        <v>746</v>
      </c>
      <c r="AJ4" s="241"/>
      <c r="AK4" s="246" t="s">
        <v>749</v>
      </c>
      <c r="AL4" s="241"/>
      <c r="AM4" s="246" t="s">
        <v>752</v>
      </c>
      <c r="AN4" s="241"/>
      <c r="AO4" s="246" t="s">
        <v>726</v>
      </c>
      <c r="AP4" s="241"/>
      <c r="AQ4" s="246" t="s">
        <v>726</v>
      </c>
      <c r="AR4" s="246" t="s">
        <v>758</v>
      </c>
      <c r="AS4" s="241"/>
      <c r="AT4" s="246" t="s">
        <v>760</v>
      </c>
      <c r="AU4" s="241"/>
      <c r="AV4" s="246" t="s">
        <v>761</v>
      </c>
      <c r="AW4" s="241"/>
      <c r="AX4" s="241"/>
      <c r="AY4" s="127"/>
      <c r="AZ4" s="127"/>
      <c r="BA4" s="127"/>
      <c r="BB4" s="127"/>
      <c r="BC4" s="127"/>
      <c r="BD4" s="127"/>
      <c r="BE4" s="127"/>
      <c r="BF4" s="127"/>
      <c r="BG4" s="127"/>
      <c r="BH4" s="127"/>
      <c r="BI4" s="127"/>
      <c r="BJ4" s="127"/>
      <c r="BK4" s="127"/>
      <c r="BL4" s="127"/>
      <c r="BM4" s="127"/>
      <c r="BN4" s="127"/>
      <c r="BO4" s="127"/>
      <c r="BP4" s="127"/>
      <c r="BQ4" s="127"/>
      <c r="BR4" s="127"/>
      <c r="BS4" s="127"/>
      <c r="BT4" s="127"/>
      <c r="BU4" s="127"/>
      <c r="BV4" s="127"/>
      <c r="BW4" s="127"/>
      <c r="BX4" s="127"/>
      <c r="BY4" s="127"/>
      <c r="BZ4" s="127"/>
      <c r="CA4" s="127"/>
      <c r="CB4" s="127"/>
      <c r="CC4" s="127"/>
      <c r="CD4" s="127"/>
      <c r="CE4" s="127"/>
      <c r="CF4" s="127"/>
      <c r="CG4" s="127"/>
      <c r="CH4" s="127"/>
      <c r="CI4" s="127"/>
      <c r="CJ4" s="127"/>
      <c r="CK4" s="127"/>
      <c r="CL4" s="127"/>
      <c r="CM4" s="127"/>
      <c r="CN4" s="127"/>
      <c r="CO4" s="127"/>
      <c r="CP4" s="127"/>
      <c r="CQ4" s="127"/>
      <c r="CR4" s="127"/>
      <c r="CS4" s="127"/>
      <c r="CT4" s="127"/>
      <c r="CU4" s="127"/>
      <c r="CV4" s="127"/>
      <c r="CW4" s="127"/>
      <c r="CX4" s="127"/>
      <c r="CY4" s="127"/>
      <c r="CZ4" s="127"/>
      <c r="DA4" s="127"/>
      <c r="DB4" s="127"/>
      <c r="DC4" s="127"/>
      <c r="DD4" s="127"/>
      <c r="DE4" s="127"/>
      <c r="DF4" s="127"/>
      <c r="DG4" s="127"/>
      <c r="DH4" s="127"/>
      <c r="DI4" s="127"/>
      <c r="DJ4" s="127"/>
      <c r="DK4" s="127"/>
    </row>
    <row r="5" spans="1:116" ht="12.75" customHeight="1" outlineLevel="1" thickTop="1" thickBot="1">
      <c r="A5" s="291" t="s">
        <v>457</v>
      </c>
      <c r="B5" s="62">
        <v>11</v>
      </c>
      <c r="C5" s="62">
        <f t="shared" ref="C5:C31" si="1">COUNTA(D5:AX5)</f>
        <v>23</v>
      </c>
      <c r="D5" s="62"/>
      <c r="E5" s="291" t="s">
        <v>470</v>
      </c>
      <c r="F5" s="308" t="s">
        <v>492</v>
      </c>
      <c r="G5" s="62"/>
      <c r="H5" s="308" t="s">
        <v>492</v>
      </c>
      <c r="I5" s="62"/>
      <c r="J5" s="291" t="s">
        <v>481</v>
      </c>
      <c r="K5" s="61"/>
      <c r="L5" s="308" t="s">
        <v>492</v>
      </c>
      <c r="M5" s="46"/>
      <c r="N5" s="323" t="s">
        <v>481</v>
      </c>
      <c r="P5" s="323" t="s">
        <v>481</v>
      </c>
      <c r="R5" s="323" t="s">
        <v>683</v>
      </c>
      <c r="T5" s="308" t="s">
        <v>492</v>
      </c>
      <c r="V5" s="308" t="s">
        <v>492</v>
      </c>
      <c r="X5" s="308" t="s">
        <v>492</v>
      </c>
      <c r="Z5" s="308" t="s">
        <v>492</v>
      </c>
      <c r="AB5" s="308" t="s">
        <v>492</v>
      </c>
      <c r="AD5" s="308" t="s">
        <v>492</v>
      </c>
      <c r="AF5" s="308" t="s">
        <v>492</v>
      </c>
      <c r="AI5" s="308" t="s">
        <v>492</v>
      </c>
      <c r="AK5" s="323" t="s">
        <v>470</v>
      </c>
      <c r="AM5" s="323" t="s">
        <v>481</v>
      </c>
      <c r="AO5" s="308" t="s">
        <v>492</v>
      </c>
      <c r="AQ5" s="323" t="s">
        <v>481</v>
      </c>
      <c r="AR5" s="323" t="s">
        <v>481</v>
      </c>
      <c r="AT5" s="323" t="s">
        <v>481</v>
      </c>
      <c r="AV5" s="323" t="s">
        <v>481</v>
      </c>
    </row>
    <row r="6" spans="1:116" ht="12.75" customHeight="1" outlineLevel="1" thickTop="1" thickBot="1">
      <c r="A6" s="304" t="s">
        <v>456</v>
      </c>
      <c r="B6" s="62">
        <v>11</v>
      </c>
      <c r="C6" s="62">
        <f t="shared" si="1"/>
        <v>23</v>
      </c>
      <c r="D6" s="62"/>
      <c r="E6" s="306" t="s">
        <v>469</v>
      </c>
      <c r="F6" s="322" t="s">
        <v>493</v>
      </c>
      <c r="G6" s="62"/>
      <c r="H6" s="322" t="s">
        <v>493</v>
      </c>
      <c r="I6" s="65"/>
      <c r="J6" s="306" t="s">
        <v>469</v>
      </c>
      <c r="K6" s="2"/>
      <c r="L6" s="322" t="s">
        <v>493</v>
      </c>
      <c r="M6" s="43"/>
      <c r="N6" s="306" t="s">
        <v>469</v>
      </c>
      <c r="O6" s="46"/>
      <c r="P6" s="306" t="s">
        <v>469</v>
      </c>
      <c r="R6" s="306" t="s">
        <v>469</v>
      </c>
      <c r="T6" s="322" t="s">
        <v>493</v>
      </c>
      <c r="V6" s="322" t="s">
        <v>598</v>
      </c>
      <c r="X6" s="322" t="s">
        <v>598</v>
      </c>
      <c r="Z6" s="322" t="s">
        <v>598</v>
      </c>
      <c r="AB6" s="322" t="s">
        <v>727</v>
      </c>
      <c r="AD6" s="322" t="s">
        <v>493</v>
      </c>
      <c r="AF6" s="322" t="s">
        <v>493</v>
      </c>
      <c r="AI6" s="322" t="s">
        <v>493</v>
      </c>
      <c r="AK6" s="306" t="s">
        <v>469</v>
      </c>
      <c r="AM6" s="306" t="s">
        <v>469</v>
      </c>
      <c r="AO6" s="322" t="s">
        <v>493</v>
      </c>
      <c r="AQ6" s="306" t="s">
        <v>469</v>
      </c>
      <c r="AR6" s="306" t="s">
        <v>469</v>
      </c>
      <c r="AT6" s="306" t="s">
        <v>469</v>
      </c>
      <c r="AV6" s="306" t="s">
        <v>469</v>
      </c>
    </row>
    <row r="7" spans="1:116" ht="12.75" customHeight="1" outlineLevel="1" thickTop="1">
      <c r="A7" s="54" t="s">
        <v>460</v>
      </c>
      <c r="C7" s="62">
        <f t="shared" si="1"/>
        <v>18</v>
      </c>
      <c r="D7" s="62"/>
      <c r="E7" s="54" t="s">
        <v>1001</v>
      </c>
      <c r="F7" s="62"/>
      <c r="G7" s="62"/>
      <c r="H7" s="54" t="s">
        <v>827</v>
      </c>
      <c r="I7" s="62"/>
      <c r="J7" s="54" t="s">
        <v>827</v>
      </c>
      <c r="K7" s="62"/>
      <c r="L7" s="2"/>
      <c r="M7" s="2"/>
      <c r="N7" s="54" t="s">
        <v>663</v>
      </c>
      <c r="O7" s="2"/>
      <c r="P7" s="54" t="s">
        <v>610</v>
      </c>
      <c r="Q7" s="2"/>
      <c r="R7" s="2"/>
      <c r="S7" s="2"/>
      <c r="T7" s="2"/>
      <c r="V7" s="54" t="s">
        <v>610</v>
      </c>
      <c r="X7" s="54" t="s">
        <v>486</v>
      </c>
      <c r="Z7" s="54" t="s">
        <v>723</v>
      </c>
      <c r="AB7" s="54" t="s">
        <v>473</v>
      </c>
      <c r="AD7" s="54" t="s">
        <v>736</v>
      </c>
      <c r="AI7" s="54" t="s">
        <v>736</v>
      </c>
      <c r="AK7" s="54" t="s">
        <v>750</v>
      </c>
      <c r="AM7" s="54" t="s">
        <v>742</v>
      </c>
      <c r="AO7" s="54" t="s">
        <v>755</v>
      </c>
      <c r="AQ7" s="54" t="s">
        <v>755</v>
      </c>
      <c r="AR7" s="54" t="s">
        <v>755</v>
      </c>
      <c r="AT7" s="54" t="s">
        <v>742</v>
      </c>
      <c r="AV7" s="54" t="s">
        <v>755</v>
      </c>
    </row>
    <row r="8" spans="1:116" ht="12.75" customHeight="1" outlineLevel="1">
      <c r="A8" s="293" t="s">
        <v>464</v>
      </c>
      <c r="C8" s="62">
        <f t="shared" si="1"/>
        <v>16</v>
      </c>
      <c r="D8" s="62"/>
      <c r="E8" s="62"/>
      <c r="F8" s="62"/>
      <c r="G8" s="62"/>
      <c r="H8" s="293" t="s">
        <v>801</v>
      </c>
      <c r="I8" s="62"/>
      <c r="J8" s="293" t="s">
        <v>475</v>
      </c>
      <c r="K8" s="2"/>
      <c r="L8" s="293" t="s">
        <v>489</v>
      </c>
      <c r="N8" s="293" t="s">
        <v>660</v>
      </c>
      <c r="P8" s="293" t="s">
        <v>489</v>
      </c>
      <c r="T8" s="293" t="s">
        <v>590</v>
      </c>
      <c r="V8" s="293" t="s">
        <v>475</v>
      </c>
      <c r="X8" s="293" t="s">
        <v>475</v>
      </c>
      <c r="AD8" s="293" t="s">
        <v>660</v>
      </c>
      <c r="AF8" s="293" t="s">
        <v>503</v>
      </c>
      <c r="AI8" s="293" t="s">
        <v>494</v>
      </c>
      <c r="AK8" s="293" t="s">
        <v>503</v>
      </c>
      <c r="AM8" s="293" t="s">
        <v>753</v>
      </c>
      <c r="AQ8" s="293" t="s">
        <v>631</v>
      </c>
      <c r="AT8" s="293" t="s">
        <v>753</v>
      </c>
      <c r="AV8" s="293" t="s">
        <v>631</v>
      </c>
    </row>
    <row r="9" spans="1:116" ht="12.75" customHeight="1" outlineLevel="1">
      <c r="A9" s="346" t="s">
        <v>458</v>
      </c>
      <c r="C9" s="62">
        <f t="shared" si="1"/>
        <v>17</v>
      </c>
      <c r="D9" s="62"/>
      <c r="E9" s="346" t="s">
        <v>602</v>
      </c>
      <c r="F9" s="346" t="s">
        <v>602</v>
      </c>
      <c r="G9" s="62"/>
      <c r="H9" s="346" t="s">
        <v>602</v>
      </c>
      <c r="I9" s="62"/>
      <c r="J9" s="346" t="s">
        <v>594</v>
      </c>
      <c r="K9" s="2"/>
      <c r="L9" s="346" t="s">
        <v>615</v>
      </c>
      <c r="N9" s="346" t="s">
        <v>615</v>
      </c>
      <c r="P9" s="346" t="s">
        <v>588</v>
      </c>
      <c r="R9" s="346" t="s">
        <v>615</v>
      </c>
      <c r="V9" s="346" t="s">
        <v>506</v>
      </c>
      <c r="X9" s="346" t="s">
        <v>588</v>
      </c>
      <c r="Z9" s="346" t="s">
        <v>602</v>
      </c>
      <c r="AB9" s="346" t="s">
        <v>602</v>
      </c>
      <c r="AD9" s="346" t="s">
        <v>588</v>
      </c>
      <c r="AF9" s="289" t="s">
        <v>594</v>
      </c>
      <c r="AI9" s="289" t="s">
        <v>747</v>
      </c>
      <c r="AM9" s="289" t="s">
        <v>602</v>
      </c>
      <c r="AQ9" s="1"/>
      <c r="AV9" s="289" t="s">
        <v>602</v>
      </c>
    </row>
    <row r="10" spans="1:116" ht="12.75" customHeight="1" outlineLevel="1">
      <c r="A10" s="288" t="s">
        <v>462</v>
      </c>
      <c r="C10" s="62">
        <f t="shared" si="1"/>
        <v>13</v>
      </c>
      <c r="D10" s="62"/>
      <c r="E10" s="288" t="s">
        <v>511</v>
      </c>
      <c r="F10" s="62"/>
      <c r="G10" s="62"/>
      <c r="H10" s="288" t="s">
        <v>625</v>
      </c>
      <c r="I10" s="62"/>
      <c r="J10" s="288" t="s">
        <v>625</v>
      </c>
      <c r="K10" s="2"/>
      <c r="L10" s="288" t="s">
        <v>647</v>
      </c>
      <c r="N10" s="288" t="s">
        <v>647</v>
      </c>
      <c r="P10" s="288" t="s">
        <v>625</v>
      </c>
      <c r="R10" s="288" t="s">
        <v>511</v>
      </c>
      <c r="T10" s="288" t="s">
        <v>647</v>
      </c>
      <c r="V10" s="288" t="s">
        <v>634</v>
      </c>
      <c r="X10" s="288" t="s">
        <v>647</v>
      </c>
      <c r="AF10" s="288" t="s">
        <v>595</v>
      </c>
      <c r="AI10" s="288" t="s">
        <v>476</v>
      </c>
      <c r="AQ10" s="1"/>
      <c r="AV10" s="288" t="s">
        <v>762</v>
      </c>
    </row>
    <row r="11" spans="1:116" ht="12.75" customHeight="1" outlineLevel="1">
      <c r="A11" s="17" t="s">
        <v>756</v>
      </c>
      <c r="C11" s="62">
        <f t="shared" si="1"/>
        <v>2</v>
      </c>
      <c r="D11" s="62"/>
      <c r="E11" s="62"/>
      <c r="F11" s="62"/>
      <c r="G11" s="62"/>
      <c r="H11" s="62"/>
      <c r="I11" s="62"/>
      <c r="J11" s="62"/>
      <c r="K11" s="62"/>
      <c r="L11" s="2"/>
      <c r="M11" s="2"/>
      <c r="N11" s="2"/>
      <c r="O11" s="2"/>
      <c r="P11" s="2"/>
      <c r="Q11" s="2"/>
      <c r="R11" s="2"/>
      <c r="S11" s="2"/>
      <c r="T11" s="2"/>
      <c r="U11" s="2"/>
      <c r="V11" s="2"/>
      <c r="W11" s="2"/>
      <c r="X11" s="2"/>
      <c r="Y11" s="2"/>
      <c r="Z11" s="2"/>
      <c r="AA11" s="15"/>
      <c r="AB11" s="15"/>
      <c r="AC11" s="15"/>
      <c r="AD11" s="2"/>
      <c r="AE11" s="2"/>
      <c r="AF11" s="2"/>
      <c r="AG11" s="2"/>
      <c r="AH11" s="2"/>
      <c r="AI11" s="2"/>
      <c r="AJ11" s="2"/>
      <c r="AK11" s="2"/>
      <c r="AL11" s="2"/>
      <c r="AM11" s="2"/>
      <c r="AN11" s="2"/>
      <c r="AO11" s="2"/>
      <c r="AP11" s="2"/>
      <c r="AQ11" s="17" t="s">
        <v>757</v>
      </c>
      <c r="AR11" s="17" t="s">
        <v>759</v>
      </c>
      <c r="AS11" s="2"/>
      <c r="AT11" s="2"/>
      <c r="AU11" s="2"/>
      <c r="AV11" s="2"/>
      <c r="AW11" s="2"/>
      <c r="AX11" s="2"/>
    </row>
    <row r="12" spans="1:116" ht="12.75" customHeight="1" outlineLevel="1">
      <c r="A12" s="15" t="s">
        <v>651</v>
      </c>
      <c r="C12" s="62">
        <f t="shared" si="1"/>
        <v>16</v>
      </c>
      <c r="D12" s="62"/>
      <c r="E12" s="15" t="s">
        <v>679</v>
      </c>
      <c r="F12" s="15" t="s">
        <v>978</v>
      </c>
      <c r="G12" s="62"/>
      <c r="H12" s="15" t="s">
        <v>831</v>
      </c>
      <c r="I12" s="62"/>
      <c r="J12" s="15" t="s">
        <v>831</v>
      </c>
      <c r="K12" s="2"/>
      <c r="L12" s="15" t="s">
        <v>652</v>
      </c>
      <c r="N12" s="15" t="s">
        <v>652</v>
      </c>
      <c r="P12" s="15" t="s">
        <v>679</v>
      </c>
      <c r="Z12" s="15" t="s">
        <v>722</v>
      </c>
      <c r="AB12" s="15" t="s">
        <v>722</v>
      </c>
      <c r="AD12" s="15" t="s">
        <v>735</v>
      </c>
      <c r="AF12" s="15" t="s">
        <v>743</v>
      </c>
      <c r="AI12" s="15" t="s">
        <v>735</v>
      </c>
      <c r="AK12" s="15" t="s">
        <v>722</v>
      </c>
      <c r="AM12" s="15" t="s">
        <v>754</v>
      </c>
      <c r="AO12" s="15" t="s">
        <v>735</v>
      </c>
      <c r="AQ12" s="15" t="s">
        <v>754</v>
      </c>
    </row>
    <row r="13" spans="1:116" ht="12.75" customHeight="1" outlineLevel="1">
      <c r="A13" s="290" t="s">
        <v>459</v>
      </c>
      <c r="C13" s="62">
        <f t="shared" si="1"/>
        <v>17</v>
      </c>
      <c r="D13" s="62"/>
      <c r="E13" s="290" t="s">
        <v>728</v>
      </c>
      <c r="F13" s="290" t="s">
        <v>649</v>
      </c>
      <c r="G13" s="62"/>
      <c r="H13" s="290" t="s">
        <v>779</v>
      </c>
      <c r="I13" s="62"/>
      <c r="J13" s="290" t="s">
        <v>744</v>
      </c>
      <c r="K13" s="2"/>
      <c r="L13" s="290" t="s">
        <v>649</v>
      </c>
      <c r="N13" s="290" t="s">
        <v>661</v>
      </c>
      <c r="P13" s="290" t="s">
        <v>661</v>
      </c>
      <c r="R13" s="290" t="s">
        <v>484</v>
      </c>
      <c r="T13" s="290" t="s">
        <v>649</v>
      </c>
      <c r="V13" s="290" t="s">
        <v>649</v>
      </c>
      <c r="X13" s="290" t="s">
        <v>661</v>
      </c>
      <c r="Z13" s="290" t="s">
        <v>613</v>
      </c>
      <c r="AF13" s="290" t="s">
        <v>744</v>
      </c>
      <c r="AI13" s="290" t="s">
        <v>728</v>
      </c>
      <c r="AK13" s="290" t="s">
        <v>728</v>
      </c>
      <c r="AM13" s="290" t="s">
        <v>728</v>
      </c>
      <c r="AO13" s="290" t="s">
        <v>484</v>
      </c>
      <c r="AQ13" s="1"/>
    </row>
    <row r="14" spans="1:116" ht="12.75" customHeight="1" outlineLevel="1">
      <c r="A14" s="55" t="s">
        <v>461</v>
      </c>
      <c r="C14" s="62">
        <f t="shared" si="1"/>
        <v>13</v>
      </c>
      <c r="D14" s="62"/>
      <c r="E14" s="55" t="s">
        <v>824</v>
      </c>
      <c r="F14" s="55" t="s">
        <v>485</v>
      </c>
      <c r="G14" s="62"/>
      <c r="H14" s="55" t="s">
        <v>485</v>
      </c>
      <c r="I14" s="62"/>
      <c r="J14" s="55" t="s">
        <v>824</v>
      </c>
      <c r="K14" s="2"/>
      <c r="L14" s="55" t="s">
        <v>604</v>
      </c>
      <c r="N14" s="55" t="s">
        <v>667</v>
      </c>
      <c r="P14" s="55" t="s">
        <v>474</v>
      </c>
      <c r="R14" s="55" t="s">
        <v>604</v>
      </c>
      <c r="AD14" s="55" t="s">
        <v>496</v>
      </c>
      <c r="AF14" s="55" t="s">
        <v>485</v>
      </c>
      <c r="AI14" s="55" t="s">
        <v>474</v>
      </c>
      <c r="AK14" s="55" t="s">
        <v>485</v>
      </c>
      <c r="AM14" s="55" t="s">
        <v>474</v>
      </c>
      <c r="AQ14" s="1"/>
    </row>
    <row r="15" spans="1:116" ht="12.75" customHeight="1" outlineLevel="1">
      <c r="A15" s="294" t="s">
        <v>564</v>
      </c>
      <c r="C15" s="62">
        <f t="shared" si="1"/>
        <v>2</v>
      </c>
      <c r="D15" s="62"/>
      <c r="E15" s="294" t="s">
        <v>715</v>
      </c>
      <c r="F15" s="62"/>
      <c r="G15" s="62"/>
      <c r="H15" s="62"/>
      <c r="I15" s="62"/>
      <c r="J15" s="31"/>
      <c r="K15" s="31"/>
      <c r="L15" s="31"/>
      <c r="M15" s="31"/>
      <c r="N15" s="31"/>
      <c r="O15" s="31"/>
      <c r="P15" s="31"/>
      <c r="Q15" s="31"/>
      <c r="R15" s="2"/>
      <c r="S15" s="31"/>
      <c r="T15" s="31"/>
      <c r="U15" s="31"/>
      <c r="V15" s="294"/>
      <c r="W15" s="31"/>
      <c r="X15" s="31"/>
      <c r="Y15" s="31"/>
      <c r="Z15" s="31"/>
      <c r="AA15" s="31"/>
      <c r="AB15" s="31"/>
      <c r="AC15" s="31"/>
      <c r="AD15" s="31"/>
      <c r="AE15" s="31"/>
      <c r="AF15" s="31"/>
      <c r="AG15" s="31"/>
      <c r="AH15" s="31"/>
      <c r="AI15" s="31"/>
      <c r="AJ15" s="31"/>
      <c r="AK15" s="31"/>
      <c r="AL15" s="31"/>
      <c r="AM15" s="294" t="s">
        <v>563</v>
      </c>
      <c r="AN15" s="31"/>
      <c r="AO15" s="31"/>
      <c r="AP15" s="31"/>
      <c r="AQ15" s="31"/>
      <c r="AR15" s="31"/>
      <c r="AS15" s="31"/>
      <c r="AT15" s="31"/>
      <c r="AU15" s="31"/>
      <c r="AV15" s="31"/>
      <c r="AW15" s="31"/>
      <c r="AX15" s="31"/>
    </row>
    <row r="16" spans="1:116" ht="12.75" customHeight="1" outlineLevel="1">
      <c r="A16" s="10" t="s">
        <v>466</v>
      </c>
      <c r="C16" s="62">
        <f t="shared" si="1"/>
        <v>17</v>
      </c>
      <c r="D16" s="62"/>
      <c r="E16" s="10" t="s">
        <v>483</v>
      </c>
      <c r="F16" s="10" t="s">
        <v>591</v>
      </c>
      <c r="G16" s="62"/>
      <c r="H16" s="10" t="s">
        <v>483</v>
      </c>
      <c r="I16" s="62"/>
      <c r="J16" s="10" t="s">
        <v>483</v>
      </c>
      <c r="K16" s="2"/>
      <c r="L16" s="10" t="s">
        <v>591</v>
      </c>
      <c r="N16" s="89" t="s">
        <v>591</v>
      </c>
      <c r="P16" s="89" t="s">
        <v>483</v>
      </c>
      <c r="R16" s="89" t="s">
        <v>591</v>
      </c>
      <c r="T16" s="89" t="s">
        <v>483</v>
      </c>
      <c r="V16" s="89" t="s">
        <v>706</v>
      </c>
      <c r="X16" s="89" t="s">
        <v>483</v>
      </c>
      <c r="Z16" s="89" t="s">
        <v>597</v>
      </c>
      <c r="AB16" s="89" t="s">
        <v>597</v>
      </c>
      <c r="AD16" s="89" t="s">
        <v>591</v>
      </c>
      <c r="AF16" s="89" t="s">
        <v>591</v>
      </c>
      <c r="AI16" s="89" t="s">
        <v>591</v>
      </c>
      <c r="AK16" s="89" t="s">
        <v>751</v>
      </c>
      <c r="AQ16" s="1"/>
    </row>
    <row r="17" spans="1:50" ht="12.75" customHeight="1" outlineLevel="1">
      <c r="A17" s="16" t="s">
        <v>463</v>
      </c>
      <c r="B17" s="65"/>
      <c r="C17" s="62">
        <f t="shared" si="1"/>
        <v>13</v>
      </c>
      <c r="D17" s="62"/>
      <c r="E17" s="62"/>
      <c r="F17" s="16" t="s">
        <v>487</v>
      </c>
      <c r="G17" s="62"/>
      <c r="H17" s="16" t="s">
        <v>748</v>
      </c>
      <c r="I17" s="62"/>
      <c r="J17" s="16" t="s">
        <v>670</v>
      </c>
      <c r="K17" s="2"/>
      <c r="L17" s="16" t="s">
        <v>608</v>
      </c>
      <c r="N17" s="16" t="s">
        <v>608</v>
      </c>
      <c r="P17" s="16" t="s">
        <v>670</v>
      </c>
      <c r="R17" s="16" t="s">
        <v>608</v>
      </c>
      <c r="T17" s="16" t="s">
        <v>696</v>
      </c>
      <c r="V17" s="16" t="s">
        <v>670</v>
      </c>
      <c r="X17" s="16" t="s">
        <v>612</v>
      </c>
      <c r="Z17" s="16" t="s">
        <v>608</v>
      </c>
      <c r="AB17" s="16" t="s">
        <v>696</v>
      </c>
      <c r="AI17" s="16" t="s">
        <v>748</v>
      </c>
      <c r="AQ17" s="1"/>
    </row>
    <row r="18" spans="1:50" ht="12.75" customHeight="1" outlineLevel="1">
      <c r="A18" s="298" t="s">
        <v>535</v>
      </c>
      <c r="C18" s="62">
        <f t="shared" si="1"/>
        <v>10</v>
      </c>
      <c r="D18" s="62"/>
      <c r="E18" s="298" t="s">
        <v>672</v>
      </c>
      <c r="F18" s="298" t="s">
        <v>977</v>
      </c>
      <c r="G18" s="62"/>
      <c r="H18" s="298" t="s">
        <v>859</v>
      </c>
      <c r="I18" s="62"/>
      <c r="J18" s="298" t="s">
        <v>829</v>
      </c>
      <c r="K18" s="62"/>
      <c r="L18" s="298" t="s">
        <v>655</v>
      </c>
      <c r="N18" s="298" t="s">
        <v>662</v>
      </c>
      <c r="P18" s="298" t="s">
        <v>672</v>
      </c>
      <c r="R18" s="298" t="s">
        <v>662</v>
      </c>
      <c r="T18" s="298" t="s">
        <v>697</v>
      </c>
      <c r="AF18" s="298" t="s">
        <v>609</v>
      </c>
      <c r="AQ18" s="1"/>
    </row>
    <row r="19" spans="1:50" ht="12.75" customHeight="1" outlineLevel="1">
      <c r="A19" s="16" t="s">
        <v>540</v>
      </c>
      <c r="C19" s="62">
        <f t="shared" si="1"/>
        <v>7</v>
      </c>
      <c r="D19" s="62"/>
      <c r="E19" s="16" t="s">
        <v>701</v>
      </c>
      <c r="F19" s="62"/>
      <c r="G19" s="62"/>
      <c r="H19" s="16" t="s">
        <v>860</v>
      </c>
      <c r="I19" s="62"/>
      <c r="J19" s="16" t="s">
        <v>657</v>
      </c>
      <c r="K19" s="62"/>
      <c r="L19" s="16" t="s">
        <v>657</v>
      </c>
      <c r="M19" s="2"/>
      <c r="N19" s="16" t="s">
        <v>664</v>
      </c>
      <c r="O19" s="2"/>
      <c r="P19" s="16" t="s">
        <v>681</v>
      </c>
      <c r="Q19" s="2"/>
      <c r="R19" s="2"/>
      <c r="S19" s="2"/>
      <c r="T19" s="2"/>
      <c r="AF19" s="16" t="s">
        <v>731</v>
      </c>
      <c r="AQ19" s="1"/>
    </row>
    <row r="20" spans="1:50" ht="12.75" customHeight="1" outlineLevel="1">
      <c r="A20" s="327" t="s">
        <v>733</v>
      </c>
      <c r="C20" s="62">
        <f t="shared" si="1"/>
        <v>1</v>
      </c>
      <c r="D20" s="62"/>
      <c r="E20" s="62"/>
      <c r="F20" s="62"/>
      <c r="G20" s="62"/>
      <c r="H20" s="62"/>
      <c r="I20" s="62"/>
      <c r="J20" s="62"/>
      <c r="K20" s="62"/>
      <c r="L20" s="2"/>
      <c r="M20" s="2"/>
      <c r="N20" s="2"/>
      <c r="O20" s="2"/>
      <c r="P20" s="2"/>
      <c r="Q20" s="2"/>
      <c r="R20" s="2"/>
      <c r="S20" s="2"/>
      <c r="T20" s="2"/>
      <c r="U20" s="2"/>
      <c r="V20" s="2"/>
      <c r="W20" s="2"/>
      <c r="X20" s="2"/>
      <c r="Y20" s="2"/>
      <c r="Z20" s="2"/>
      <c r="AA20" s="15"/>
      <c r="AB20" s="15"/>
      <c r="AC20" s="15"/>
      <c r="AD20" s="2"/>
      <c r="AE20" s="2"/>
      <c r="AF20" s="327" t="s">
        <v>745</v>
      </c>
      <c r="AG20" s="2"/>
      <c r="AH20" s="2"/>
      <c r="AI20" s="2"/>
      <c r="AJ20" s="2"/>
      <c r="AK20" s="2"/>
      <c r="AL20" s="2"/>
      <c r="AM20" s="2"/>
      <c r="AN20" s="2"/>
      <c r="AO20" s="2"/>
      <c r="AP20" s="2"/>
      <c r="AQ20" s="61"/>
      <c r="AR20" s="2"/>
      <c r="AS20" s="2"/>
      <c r="AT20" s="2"/>
      <c r="AU20" s="2"/>
      <c r="AV20" s="2"/>
      <c r="AW20" s="2"/>
      <c r="AX20" s="2"/>
    </row>
    <row r="21" spans="1:50" ht="14.25" customHeight="1" outlineLevel="1">
      <c r="A21" s="17" t="s">
        <v>465</v>
      </c>
      <c r="C21" s="62">
        <f t="shared" si="1"/>
        <v>6</v>
      </c>
      <c r="D21" s="62"/>
      <c r="E21" s="17" t="s">
        <v>495</v>
      </c>
      <c r="F21" s="62"/>
      <c r="G21" s="62"/>
      <c r="H21" s="17" t="s">
        <v>495</v>
      </c>
      <c r="I21" s="62"/>
      <c r="J21" s="17" t="s">
        <v>821</v>
      </c>
      <c r="K21" s="2"/>
      <c r="L21" s="17" t="s">
        <v>488</v>
      </c>
      <c r="T21" s="17" t="s">
        <v>488</v>
      </c>
      <c r="V21" s="17" t="s">
        <v>705</v>
      </c>
      <c r="AQ21" s="1"/>
    </row>
    <row r="22" spans="1:50" ht="12.75" customHeight="1" outlineLevel="1">
      <c r="A22" s="16" t="s">
        <v>519</v>
      </c>
      <c r="B22" s="65"/>
      <c r="C22" s="62">
        <f t="shared" si="1"/>
        <v>9</v>
      </c>
      <c r="D22" s="62"/>
      <c r="E22" s="16" t="s">
        <v>1000</v>
      </c>
      <c r="F22" s="16" t="s">
        <v>518</v>
      </c>
      <c r="G22" s="62"/>
      <c r="H22" s="16" t="s">
        <v>724</v>
      </c>
      <c r="I22" s="62"/>
      <c r="J22" s="16" t="s">
        <v>823</v>
      </c>
      <c r="K22" s="2"/>
      <c r="L22" s="16" t="s">
        <v>648</v>
      </c>
      <c r="N22" s="16" t="s">
        <v>648</v>
      </c>
      <c r="P22" s="16" t="s">
        <v>671</v>
      </c>
      <c r="R22" s="16" t="s">
        <v>684</v>
      </c>
      <c r="T22" s="16" t="s">
        <v>648</v>
      </c>
      <c r="AQ22" s="1"/>
    </row>
    <row r="23" spans="1:50" ht="12.75" customHeight="1" outlineLevel="1">
      <c r="A23" s="292" t="s">
        <v>509</v>
      </c>
      <c r="C23" s="62">
        <f t="shared" si="1"/>
        <v>7</v>
      </c>
      <c r="D23" s="62"/>
      <c r="E23" s="292" t="s">
        <v>675</v>
      </c>
      <c r="F23" s="292" t="s">
        <v>650</v>
      </c>
      <c r="G23" s="62"/>
      <c r="H23" s="292" t="s">
        <v>702</v>
      </c>
      <c r="I23" s="62"/>
      <c r="J23" s="292" t="s">
        <v>826</v>
      </c>
      <c r="K23" s="2"/>
      <c r="L23" s="292" t="s">
        <v>650</v>
      </c>
      <c r="N23" s="292" t="s">
        <v>650</v>
      </c>
      <c r="P23" s="292" t="s">
        <v>675</v>
      </c>
      <c r="AQ23" s="1"/>
    </row>
    <row r="24" spans="1:50" ht="12.75" customHeight="1" outlineLevel="1">
      <c r="A24" s="78" t="s">
        <v>538</v>
      </c>
      <c r="C24" s="62">
        <f t="shared" si="1"/>
        <v>3</v>
      </c>
      <c r="D24" s="62"/>
      <c r="E24" s="62"/>
      <c r="F24" s="78" t="s">
        <v>711</v>
      </c>
      <c r="G24" s="62"/>
      <c r="H24" s="62"/>
      <c r="I24" s="62"/>
      <c r="J24" s="78" t="s">
        <v>830</v>
      </c>
      <c r="K24" s="62"/>
      <c r="L24" s="2"/>
      <c r="M24" s="2"/>
      <c r="N24" s="2"/>
      <c r="O24" s="2"/>
      <c r="P24" s="78" t="s">
        <v>673</v>
      </c>
      <c r="Q24" s="2"/>
      <c r="R24" s="2"/>
      <c r="S24" s="2"/>
      <c r="T24" s="2"/>
      <c r="U24" s="2"/>
      <c r="V24" s="2"/>
      <c r="W24" s="2"/>
      <c r="X24" s="2"/>
      <c r="Y24" s="2"/>
      <c r="Z24" s="2"/>
      <c r="AA24" s="15"/>
      <c r="AB24" s="15"/>
      <c r="AC24" s="15"/>
      <c r="AD24" s="2"/>
      <c r="AE24" s="2"/>
      <c r="AF24" s="2"/>
      <c r="AG24" s="2"/>
      <c r="AH24" s="2"/>
      <c r="AI24" s="2"/>
      <c r="AJ24" s="2"/>
      <c r="AK24" s="2"/>
      <c r="AL24" s="2"/>
      <c r="AM24" s="2"/>
      <c r="AN24" s="2"/>
      <c r="AO24" s="2"/>
      <c r="AP24" s="2"/>
      <c r="AQ24" s="61"/>
      <c r="AR24" s="2"/>
      <c r="AS24" s="2"/>
      <c r="AT24" s="2"/>
      <c r="AU24" s="2"/>
      <c r="AV24" s="2"/>
      <c r="AW24" s="2"/>
      <c r="AX24" s="2"/>
    </row>
    <row r="25" spans="1:50" ht="12.75" customHeight="1" outlineLevel="1">
      <c r="A25" s="15" t="s">
        <v>531</v>
      </c>
      <c r="C25" s="62">
        <f t="shared" si="1"/>
        <v>7</v>
      </c>
      <c r="D25" s="62"/>
      <c r="E25" s="15" t="s">
        <v>999</v>
      </c>
      <c r="F25" s="15" t="s">
        <v>976</v>
      </c>
      <c r="G25" s="62"/>
      <c r="H25" s="15" t="s">
        <v>825</v>
      </c>
      <c r="I25" s="62"/>
      <c r="J25" s="15" t="s">
        <v>825</v>
      </c>
      <c r="K25" s="2"/>
      <c r="L25" s="15" t="s">
        <v>654</v>
      </c>
      <c r="N25" s="15" t="s">
        <v>654</v>
      </c>
      <c r="P25" s="15" t="s">
        <v>677</v>
      </c>
      <c r="AQ25" s="1"/>
    </row>
    <row r="26" spans="1:50" ht="12.75" customHeight="1" outlineLevel="1">
      <c r="A26" s="300" t="s">
        <v>562</v>
      </c>
      <c r="C26" s="62">
        <f t="shared" si="1"/>
        <v>5</v>
      </c>
      <c r="D26" s="62"/>
      <c r="E26" s="62"/>
      <c r="F26" s="300" t="s">
        <v>979</v>
      </c>
      <c r="G26" s="62"/>
      <c r="H26" s="300" t="s">
        <v>833</v>
      </c>
      <c r="I26" s="62"/>
      <c r="J26" s="300" t="s">
        <v>833</v>
      </c>
      <c r="K26" s="62"/>
      <c r="L26" s="2"/>
      <c r="M26" s="2"/>
      <c r="N26" s="300" t="s">
        <v>668</v>
      </c>
      <c r="O26" s="2"/>
      <c r="P26" s="300" t="s">
        <v>674</v>
      </c>
      <c r="Q26" s="2"/>
      <c r="R26" s="2"/>
      <c r="S26" s="2"/>
      <c r="T26" s="2"/>
      <c r="U26" s="2"/>
      <c r="V26" s="2"/>
      <c r="W26" s="2"/>
      <c r="X26" s="2"/>
      <c r="Y26" s="2"/>
      <c r="Z26" s="2"/>
      <c r="AA26" s="15"/>
      <c r="AB26" s="15"/>
      <c r="AC26" s="15"/>
      <c r="AD26" s="2"/>
      <c r="AE26" s="2"/>
      <c r="AF26" s="2"/>
      <c r="AG26" s="2"/>
      <c r="AH26" s="2"/>
      <c r="AI26" s="2"/>
      <c r="AJ26" s="2"/>
      <c r="AK26" s="2"/>
      <c r="AL26" s="2"/>
      <c r="AM26" s="2"/>
      <c r="AN26" s="2"/>
      <c r="AO26" s="2"/>
      <c r="AP26" s="2"/>
      <c r="AQ26" s="61"/>
      <c r="AR26" s="2"/>
      <c r="AS26" s="2"/>
      <c r="AT26" s="2"/>
      <c r="AU26" s="2"/>
      <c r="AV26" s="2"/>
      <c r="AW26" s="2"/>
      <c r="AX26" s="2"/>
    </row>
    <row r="27" spans="1:50" ht="12.75" customHeight="1" outlineLevel="1">
      <c r="A27" s="296" t="s">
        <v>525</v>
      </c>
      <c r="C27" s="62">
        <f t="shared" si="1"/>
        <v>7</v>
      </c>
      <c r="D27" s="62"/>
      <c r="E27" s="296" t="s">
        <v>997</v>
      </c>
      <c r="F27" s="296" t="s">
        <v>856</v>
      </c>
      <c r="G27" s="62"/>
      <c r="H27" s="296" t="s">
        <v>861</v>
      </c>
      <c r="I27" s="62"/>
      <c r="J27" s="296" t="s">
        <v>832</v>
      </c>
      <c r="K27" s="62"/>
      <c r="L27" s="296" t="s">
        <v>659</v>
      </c>
      <c r="M27" s="2"/>
      <c r="N27" s="296" t="s">
        <v>666</v>
      </c>
      <c r="O27" s="2"/>
      <c r="P27" s="296" t="s">
        <v>676</v>
      </c>
      <c r="Q27" s="2"/>
      <c r="R27" s="2"/>
      <c r="S27" s="2"/>
      <c r="T27" s="2"/>
      <c r="AQ27" s="1"/>
    </row>
    <row r="28" spans="1:50" ht="12.75" customHeight="1" outlineLevel="1">
      <c r="A28" s="15" t="s">
        <v>467</v>
      </c>
      <c r="C28" s="62">
        <f t="shared" si="1"/>
        <v>7</v>
      </c>
      <c r="D28" s="62"/>
      <c r="E28" s="15" t="s">
        <v>686</v>
      </c>
      <c r="F28" s="15" t="s">
        <v>477</v>
      </c>
      <c r="G28" s="62"/>
      <c r="H28" s="15" t="s">
        <v>656</v>
      </c>
      <c r="I28" s="62"/>
      <c r="J28" s="15" t="s">
        <v>665</v>
      </c>
      <c r="K28" s="62"/>
      <c r="L28" s="15" t="s">
        <v>656</v>
      </c>
      <c r="N28" s="15" t="s">
        <v>665</v>
      </c>
      <c r="P28" s="15" t="s">
        <v>680</v>
      </c>
      <c r="AQ28" s="1"/>
    </row>
    <row r="29" spans="1:50" ht="12.75" customHeight="1" outlineLevel="1">
      <c r="A29" s="55" t="s">
        <v>542</v>
      </c>
      <c r="C29" s="62">
        <f t="shared" si="1"/>
        <v>1</v>
      </c>
      <c r="D29" s="62"/>
      <c r="E29" s="62"/>
      <c r="F29" s="62"/>
      <c r="G29" s="62"/>
      <c r="H29" s="62"/>
      <c r="I29" s="62"/>
      <c r="J29" s="62"/>
      <c r="K29" s="2"/>
      <c r="L29" s="55" t="s">
        <v>653</v>
      </c>
      <c r="AQ29" s="1"/>
    </row>
    <row r="30" spans="1:50" ht="12.75" customHeight="1" outlineLevel="1">
      <c r="A30" s="340" t="s">
        <v>549</v>
      </c>
      <c r="C30" s="62">
        <f t="shared" si="1"/>
        <v>4</v>
      </c>
      <c r="D30" s="62"/>
      <c r="E30" s="340" t="s">
        <v>998</v>
      </c>
      <c r="F30" s="62"/>
      <c r="G30" s="62"/>
      <c r="H30" s="340" t="s">
        <v>862</v>
      </c>
      <c r="I30" s="62"/>
      <c r="J30" s="340" t="s">
        <v>828</v>
      </c>
      <c r="K30" s="62"/>
      <c r="L30" s="340" t="s">
        <v>658</v>
      </c>
      <c r="M30" s="2"/>
      <c r="N30" s="2"/>
      <c r="O30" s="2"/>
      <c r="P30" s="2"/>
      <c r="Q30" s="2"/>
      <c r="R30" s="2"/>
      <c r="S30" s="2"/>
      <c r="T30" s="2"/>
      <c r="AQ30" s="1"/>
    </row>
    <row r="31" spans="1:50" ht="12.75" customHeight="1" outlineLevel="1">
      <c r="A31" s="297" t="s">
        <v>527</v>
      </c>
      <c r="C31" s="62">
        <f t="shared" si="1"/>
        <v>3</v>
      </c>
      <c r="D31" s="62"/>
      <c r="E31" s="62"/>
      <c r="F31" s="297" t="s">
        <v>980</v>
      </c>
      <c r="G31" s="62"/>
      <c r="H31" s="297" t="s">
        <v>863</v>
      </c>
      <c r="I31" s="62"/>
      <c r="J31" s="297" t="s">
        <v>834</v>
      </c>
      <c r="K31" s="62"/>
      <c r="L31" s="2"/>
      <c r="M31" s="2"/>
      <c r="N31" s="2"/>
      <c r="O31" s="2"/>
      <c r="P31" s="2"/>
      <c r="Q31" s="2"/>
      <c r="R31" s="2"/>
      <c r="S31" s="2"/>
      <c r="T31" s="2"/>
      <c r="U31" s="2"/>
      <c r="V31" s="2"/>
      <c r="W31" s="2"/>
      <c r="X31" s="2"/>
      <c r="Y31" s="2"/>
      <c r="Z31" s="2"/>
      <c r="AA31" s="15"/>
      <c r="AB31" s="15"/>
      <c r="AC31" s="15"/>
      <c r="AD31" s="2"/>
      <c r="AE31" s="2"/>
      <c r="AF31" s="2"/>
      <c r="AG31" s="2"/>
      <c r="AH31" s="2"/>
      <c r="AI31" s="2"/>
      <c r="AJ31" s="2"/>
      <c r="AK31" s="2"/>
      <c r="AL31" s="2"/>
      <c r="AM31" s="2"/>
      <c r="AN31" s="2"/>
      <c r="AO31" s="2"/>
      <c r="AP31" s="2"/>
      <c r="AQ31" s="61"/>
      <c r="AR31" s="2"/>
      <c r="AS31" s="2"/>
      <c r="AT31" s="2"/>
      <c r="AU31" s="2"/>
      <c r="AV31" s="2"/>
      <c r="AW31" s="2"/>
      <c r="AX31" s="2"/>
    </row>
    <row r="32" spans="1:50" ht="12.75" customHeight="1" outlineLevel="1">
      <c r="A32" s="376" t="s">
        <v>865</v>
      </c>
      <c r="C32" s="62">
        <f>COUNTA(D32:AX32)</f>
        <v>2</v>
      </c>
      <c r="D32" s="62"/>
      <c r="E32" s="376" t="s">
        <v>1003</v>
      </c>
      <c r="F32" s="62"/>
      <c r="G32" s="62"/>
      <c r="H32" s="376" t="s">
        <v>864</v>
      </c>
      <c r="I32" s="62"/>
      <c r="J32" s="62"/>
      <c r="K32" s="62"/>
      <c r="L32" s="62"/>
      <c r="M32" s="62"/>
      <c r="N32" s="62"/>
      <c r="O32" s="62"/>
      <c r="P32" s="62"/>
      <c r="Q32" s="62"/>
      <c r="R32" s="62"/>
      <c r="S32" s="62"/>
      <c r="T32" s="62"/>
      <c r="U32" s="62"/>
      <c r="V32" s="2"/>
      <c r="W32" s="2"/>
      <c r="X32" s="2"/>
      <c r="Y32" s="2"/>
      <c r="Z32" s="2"/>
      <c r="AA32" s="15"/>
      <c r="AB32" s="15"/>
      <c r="AC32" s="15"/>
      <c r="AD32" s="2"/>
      <c r="AE32" s="2"/>
      <c r="AF32" s="2"/>
      <c r="AG32" s="2"/>
      <c r="AH32" s="2"/>
      <c r="AI32" s="2"/>
      <c r="AJ32" s="2"/>
      <c r="AK32" s="2"/>
      <c r="AL32" s="2"/>
      <c r="AM32" s="2"/>
      <c r="AN32" s="2"/>
      <c r="AO32" s="2"/>
      <c r="AP32" s="2"/>
      <c r="AQ32" s="61"/>
      <c r="AR32" s="2"/>
      <c r="AS32" s="2"/>
      <c r="AT32" s="2"/>
      <c r="AU32" s="2"/>
      <c r="AV32" s="2"/>
      <c r="AW32" s="2"/>
      <c r="AX32" s="2"/>
    </row>
    <row r="33" spans="1:115" ht="12.75" customHeight="1" outlineLevel="1">
      <c r="A33" s="394" t="s">
        <v>989</v>
      </c>
      <c r="C33" s="62">
        <f t="shared" ref="C33:C34" si="2">COUNTA(D33:AX33)</f>
        <v>1</v>
      </c>
      <c r="D33" s="62"/>
      <c r="E33" s="394" t="s">
        <v>1002</v>
      </c>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row>
    <row r="34" spans="1:115" ht="12.75" customHeight="1" outlineLevel="1">
      <c r="A34" s="494"/>
      <c r="C34" s="62">
        <f t="shared" si="2"/>
        <v>0</v>
      </c>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row>
    <row r="35" spans="1:115" s="53" customFormat="1" ht="30" customHeight="1">
      <c r="A35" s="81" t="s">
        <v>520</v>
      </c>
      <c r="B35" s="105">
        <f>SUM(B37:B58)</f>
        <v>10</v>
      </c>
      <c r="E35" s="120">
        <f t="shared" ref="E35:AW35" si="3">COUNTA(E37:E58)</f>
        <v>0</v>
      </c>
      <c r="F35" s="120">
        <f t="shared" si="3"/>
        <v>0</v>
      </c>
      <c r="G35" s="120">
        <f t="shared" si="3"/>
        <v>0</v>
      </c>
      <c r="H35" s="120">
        <f t="shared" si="3"/>
        <v>0</v>
      </c>
      <c r="I35" s="120">
        <f t="shared" si="3"/>
        <v>0</v>
      </c>
      <c r="J35" s="120">
        <f t="shared" si="3"/>
        <v>0</v>
      </c>
      <c r="K35" s="120">
        <f t="shared" si="3"/>
        <v>0</v>
      </c>
      <c r="L35" s="120">
        <f t="shared" si="3"/>
        <v>0</v>
      </c>
      <c r="M35" s="120">
        <f t="shared" si="3"/>
        <v>0</v>
      </c>
      <c r="N35" s="120">
        <f t="shared" si="3"/>
        <v>0</v>
      </c>
      <c r="O35" s="120">
        <f t="shared" si="3"/>
        <v>0</v>
      </c>
      <c r="P35" s="120">
        <f t="shared" si="3"/>
        <v>0</v>
      </c>
      <c r="Q35" s="120">
        <f t="shared" si="3"/>
        <v>0</v>
      </c>
      <c r="R35" s="120">
        <f t="shared" si="3"/>
        <v>11</v>
      </c>
      <c r="S35" s="120">
        <f t="shared" si="3"/>
        <v>0</v>
      </c>
      <c r="T35" s="120">
        <f t="shared" si="3"/>
        <v>12</v>
      </c>
      <c r="U35" s="120">
        <f t="shared" si="3"/>
        <v>0</v>
      </c>
      <c r="V35" s="120">
        <f t="shared" si="3"/>
        <v>10</v>
      </c>
      <c r="W35" s="120">
        <f t="shared" si="3"/>
        <v>0</v>
      </c>
      <c r="X35" s="120">
        <f t="shared" si="3"/>
        <v>9</v>
      </c>
      <c r="Y35" s="120">
        <f t="shared" si="3"/>
        <v>0</v>
      </c>
      <c r="Z35" s="120">
        <f t="shared" si="3"/>
        <v>10</v>
      </c>
      <c r="AA35" s="120">
        <f t="shared" si="3"/>
        <v>0</v>
      </c>
      <c r="AB35" s="120">
        <f t="shared" si="3"/>
        <v>9</v>
      </c>
      <c r="AC35" s="120">
        <f t="shared" si="3"/>
        <v>0</v>
      </c>
      <c r="AD35" s="120">
        <f t="shared" si="3"/>
        <v>9</v>
      </c>
      <c r="AE35" s="120">
        <f t="shared" si="3"/>
        <v>0</v>
      </c>
      <c r="AF35" s="120">
        <f t="shared" si="3"/>
        <v>0</v>
      </c>
      <c r="AG35" s="120">
        <f t="shared" si="3"/>
        <v>0</v>
      </c>
      <c r="AH35" s="120">
        <f t="shared" si="3"/>
        <v>0</v>
      </c>
      <c r="AI35" s="120">
        <f t="shared" si="3"/>
        <v>0</v>
      </c>
      <c r="AJ35" s="120">
        <f t="shared" si="3"/>
        <v>0</v>
      </c>
      <c r="AK35" s="120">
        <f t="shared" si="3"/>
        <v>0</v>
      </c>
      <c r="AL35" s="120">
        <f t="shared" si="3"/>
        <v>0</v>
      </c>
      <c r="AM35" s="120">
        <f t="shared" si="3"/>
        <v>0</v>
      </c>
      <c r="AN35" s="120">
        <f t="shared" si="3"/>
        <v>0</v>
      </c>
      <c r="AO35" s="120">
        <f t="shared" si="3"/>
        <v>0</v>
      </c>
      <c r="AP35" s="120">
        <f t="shared" si="3"/>
        <v>0</v>
      </c>
      <c r="AQ35" s="120">
        <f t="shared" si="3"/>
        <v>0</v>
      </c>
      <c r="AR35" s="120">
        <f t="shared" si="3"/>
        <v>0</v>
      </c>
      <c r="AS35" s="120">
        <f t="shared" si="3"/>
        <v>0</v>
      </c>
      <c r="AT35" s="120">
        <f t="shared" si="3"/>
        <v>0</v>
      </c>
      <c r="AU35" s="120">
        <f t="shared" si="3"/>
        <v>0</v>
      </c>
      <c r="AV35" s="120">
        <f t="shared" si="3"/>
        <v>0</v>
      </c>
      <c r="AW35" s="120">
        <f t="shared" si="3"/>
        <v>0</v>
      </c>
      <c r="AX35" s="120">
        <f t="shared" ref="AX35" si="4">COUNTA(AX37:AX58)</f>
        <v>0</v>
      </c>
      <c r="AY35" s="126"/>
      <c r="AZ35" s="126"/>
      <c r="BA35" s="126"/>
      <c r="BB35" s="126"/>
      <c r="BC35" s="126"/>
      <c r="BD35" s="126"/>
      <c r="BE35" s="126"/>
      <c r="BF35" s="126"/>
      <c r="BG35" s="126"/>
      <c r="BH35" s="126"/>
      <c r="BI35" s="126"/>
      <c r="BJ35" s="126"/>
      <c r="BK35" s="126"/>
      <c r="BL35" s="126"/>
      <c r="BM35" s="126"/>
      <c r="BN35" s="126"/>
      <c r="BO35" s="126"/>
      <c r="BP35" s="126"/>
      <c r="BQ35" s="126"/>
      <c r="BR35" s="126"/>
      <c r="BS35" s="126"/>
      <c r="BT35" s="126"/>
      <c r="BU35" s="126"/>
      <c r="BV35" s="126"/>
      <c r="BW35" s="126"/>
      <c r="BX35" s="126"/>
      <c r="BY35" s="126"/>
      <c r="BZ35" s="126"/>
      <c r="CA35" s="126"/>
      <c r="CB35" s="126"/>
      <c r="CC35" s="126"/>
      <c r="CD35" s="126"/>
      <c r="CE35" s="126"/>
      <c r="CF35" s="126"/>
      <c r="CG35" s="126"/>
      <c r="CH35" s="126"/>
      <c r="CI35" s="126"/>
      <c r="CJ35" s="126"/>
      <c r="CK35" s="126"/>
      <c r="CL35" s="126"/>
      <c r="CM35" s="126"/>
      <c r="CN35" s="126"/>
      <c r="CO35" s="126"/>
      <c r="CP35" s="126"/>
      <c r="CQ35" s="126"/>
      <c r="CR35" s="126"/>
      <c r="CS35" s="126"/>
      <c r="CT35" s="126"/>
      <c r="CU35" s="126"/>
      <c r="CV35" s="126"/>
      <c r="CW35" s="126"/>
      <c r="CX35" s="126"/>
      <c r="CY35" s="126"/>
      <c r="CZ35" s="126"/>
      <c r="DA35" s="126"/>
      <c r="DB35" s="126"/>
      <c r="DC35" s="126"/>
      <c r="DD35" s="126"/>
      <c r="DE35" s="126"/>
      <c r="DF35" s="126"/>
      <c r="DG35" s="126"/>
      <c r="DH35" s="126"/>
      <c r="DI35" s="126"/>
      <c r="DJ35" s="126"/>
      <c r="DK35" s="126"/>
    </row>
    <row r="36" spans="1:115" ht="13.5" outlineLevel="1" thickBot="1">
      <c r="A36" s="240" t="s">
        <v>454</v>
      </c>
      <c r="B36" s="241" t="s">
        <v>521</v>
      </c>
      <c r="C36" s="240" t="s">
        <v>345</v>
      </c>
      <c r="D36" s="240"/>
      <c r="E36" s="240"/>
      <c r="F36" s="240"/>
      <c r="G36" s="240"/>
      <c r="H36" s="240"/>
      <c r="I36" s="240"/>
      <c r="J36" s="246"/>
      <c r="K36" s="246"/>
      <c r="L36" s="246"/>
      <c r="M36" s="246"/>
      <c r="N36" s="246"/>
      <c r="O36" s="246"/>
      <c r="P36" s="246"/>
      <c r="Q36" s="246"/>
      <c r="R36" s="295" t="s">
        <v>693</v>
      </c>
      <c r="S36" s="246"/>
      <c r="T36" s="246" t="s">
        <v>695</v>
      </c>
      <c r="U36" s="246"/>
      <c r="V36" s="246" t="s">
        <v>596</v>
      </c>
      <c r="W36" s="246"/>
      <c r="X36" s="246" t="s">
        <v>716</v>
      </c>
      <c r="Y36" s="246"/>
      <c r="Z36" s="246" t="s">
        <v>721</v>
      </c>
      <c r="AA36" s="246"/>
      <c r="AB36" s="246" t="s">
        <v>726</v>
      </c>
      <c r="AC36" s="246"/>
      <c r="AD36" s="246" t="s">
        <v>596</v>
      </c>
      <c r="AE36" s="246"/>
      <c r="AF36" s="246"/>
      <c r="AG36" s="246"/>
      <c r="AH36" s="246"/>
      <c r="AI36" s="246"/>
      <c r="AJ36" s="246"/>
      <c r="AK36" s="246"/>
      <c r="AL36" s="246"/>
      <c r="AM36" s="246"/>
      <c r="AN36" s="246"/>
      <c r="AO36" s="246"/>
      <c r="AP36" s="246"/>
      <c r="AQ36" s="246"/>
      <c r="AR36" s="246"/>
      <c r="AS36" s="246"/>
      <c r="AT36" s="246"/>
      <c r="AU36" s="246"/>
      <c r="AV36" s="246"/>
      <c r="AW36" s="246"/>
      <c r="AX36" s="246"/>
    </row>
    <row r="37" spans="1:115" ht="14.25" outlineLevel="1" thickTop="1" thickBot="1">
      <c r="A37" s="54" t="s">
        <v>460</v>
      </c>
      <c r="B37" s="62">
        <v>1</v>
      </c>
      <c r="C37" s="62">
        <f>COUNTA(I37:AX37)</f>
        <v>2</v>
      </c>
      <c r="D37" s="62"/>
      <c r="E37" s="62"/>
      <c r="F37" s="62"/>
      <c r="G37" s="62"/>
      <c r="H37" s="62"/>
      <c r="I37" s="62"/>
      <c r="J37" s="31"/>
      <c r="K37" s="31"/>
      <c r="L37" s="31"/>
      <c r="M37" s="31"/>
      <c r="N37" s="31"/>
      <c r="O37" s="31"/>
      <c r="P37" s="31"/>
      <c r="Q37" s="58"/>
      <c r="R37" s="165" t="s">
        <v>663</v>
      </c>
      <c r="S37" s="87"/>
      <c r="T37" s="54" t="s">
        <v>700</v>
      </c>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row>
    <row r="38" spans="1:115" ht="14.25" outlineLevel="1" thickTop="1" thickBot="1">
      <c r="A38" s="293" t="s">
        <v>464</v>
      </c>
      <c r="B38" s="62">
        <v>1</v>
      </c>
      <c r="C38" s="62">
        <f t="shared" ref="C38:C58" si="5">COUNTA(I38:AX38)</f>
        <v>2</v>
      </c>
      <c r="D38" s="62"/>
      <c r="E38" s="62"/>
      <c r="F38" s="62"/>
      <c r="G38" s="62"/>
      <c r="H38" s="62"/>
      <c r="I38" s="62"/>
      <c r="J38" s="31"/>
      <c r="K38" s="31"/>
      <c r="L38" s="31"/>
      <c r="M38" s="31"/>
      <c r="N38" s="31"/>
      <c r="O38" s="31"/>
      <c r="P38" s="31"/>
      <c r="Q38" s="58"/>
      <c r="R38" s="318" t="s">
        <v>685</v>
      </c>
      <c r="S38" s="87"/>
      <c r="T38" s="31"/>
      <c r="U38" s="31"/>
      <c r="V38" s="85"/>
      <c r="W38" s="31"/>
      <c r="X38" s="31"/>
      <c r="Y38" s="31"/>
      <c r="Z38" s="318" t="s">
        <v>590</v>
      </c>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row>
    <row r="39" spans="1:115" ht="13.5" customHeight="1" outlineLevel="1" thickTop="1" thickBot="1">
      <c r="A39" s="346" t="s">
        <v>458</v>
      </c>
      <c r="B39" s="62">
        <v>1</v>
      </c>
      <c r="C39" s="62">
        <f t="shared" si="5"/>
        <v>1</v>
      </c>
      <c r="D39" s="62"/>
      <c r="E39" s="62"/>
      <c r="F39" s="62"/>
      <c r="G39" s="62"/>
      <c r="H39" s="62"/>
      <c r="I39" s="62"/>
      <c r="J39" s="31"/>
      <c r="K39" s="31"/>
      <c r="L39" s="31"/>
      <c r="M39" s="31"/>
      <c r="N39" s="31"/>
      <c r="O39" s="31"/>
      <c r="P39" s="31"/>
      <c r="Q39" s="31"/>
      <c r="S39" s="58"/>
      <c r="T39" s="349" t="s">
        <v>698</v>
      </c>
      <c r="U39" s="87"/>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row>
    <row r="40" spans="1:115" ht="12.75" customHeight="1" outlineLevel="1" thickTop="1" thickBot="1">
      <c r="A40" s="288" t="s">
        <v>462</v>
      </c>
      <c r="B40" s="62">
        <v>1</v>
      </c>
      <c r="C40" s="62">
        <f t="shared" si="5"/>
        <v>3</v>
      </c>
      <c r="D40" s="65"/>
      <c r="E40" s="65"/>
      <c r="F40" s="65"/>
      <c r="G40" s="65"/>
      <c r="H40" s="65"/>
      <c r="I40" s="65"/>
      <c r="J40" s="43"/>
      <c r="K40" s="43"/>
      <c r="L40" s="43"/>
      <c r="M40" s="43"/>
      <c r="N40" s="43"/>
      <c r="O40" s="43"/>
      <c r="P40" s="43"/>
      <c r="Q40" s="43"/>
      <c r="R40" s="43"/>
      <c r="S40" s="43"/>
      <c r="T40" s="43"/>
      <c r="U40" s="43"/>
      <c r="V40" s="43"/>
      <c r="W40" s="43"/>
      <c r="X40" s="43"/>
      <c r="Y40" s="43"/>
      <c r="Z40" s="316" t="s">
        <v>595</v>
      </c>
      <c r="AA40" s="46"/>
      <c r="AB40" s="325" t="s">
        <v>476</v>
      </c>
      <c r="AD40" s="325" t="s">
        <v>595</v>
      </c>
      <c r="AQ40" s="1"/>
    </row>
    <row r="41" spans="1:115" ht="12.75" customHeight="1" outlineLevel="1" thickTop="1" thickBot="1">
      <c r="A41" s="15" t="s">
        <v>651</v>
      </c>
      <c r="C41" s="62">
        <f t="shared" si="5"/>
        <v>3</v>
      </c>
      <c r="D41" s="62"/>
      <c r="E41" s="62"/>
      <c r="F41" s="62"/>
      <c r="G41" s="62"/>
      <c r="H41" s="62"/>
      <c r="I41" s="62"/>
      <c r="J41" s="31"/>
      <c r="K41" s="31"/>
      <c r="L41" s="31"/>
      <c r="M41" s="31"/>
      <c r="N41" s="31"/>
      <c r="O41" s="31"/>
      <c r="P41" s="31"/>
      <c r="Q41" s="31"/>
      <c r="R41" s="15" t="s">
        <v>692</v>
      </c>
      <c r="S41" s="31"/>
      <c r="T41" s="132" t="s">
        <v>692</v>
      </c>
      <c r="U41" s="31"/>
      <c r="V41" s="132" t="s">
        <v>714</v>
      </c>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row>
    <row r="42" spans="1:115" ht="12.75" customHeight="1" outlineLevel="1" thickTop="1" thickBot="1">
      <c r="A42" s="290" t="s">
        <v>459</v>
      </c>
      <c r="B42" s="62">
        <v>1</v>
      </c>
      <c r="C42" s="62">
        <f t="shared" si="5"/>
        <v>2</v>
      </c>
      <c r="D42" s="62"/>
      <c r="E42" s="62"/>
      <c r="F42" s="62"/>
      <c r="G42" s="62"/>
      <c r="H42" s="62"/>
      <c r="I42" s="62"/>
      <c r="AA42" s="43"/>
      <c r="AB42" s="326" t="s">
        <v>728</v>
      </c>
      <c r="AC42" s="46"/>
      <c r="AD42" s="290" t="s">
        <v>738</v>
      </c>
      <c r="AQ42" s="1"/>
    </row>
    <row r="43" spans="1:115" ht="15" customHeight="1" outlineLevel="1" thickTop="1" thickBot="1">
      <c r="A43" s="55" t="s">
        <v>461</v>
      </c>
      <c r="B43" s="62">
        <v>1</v>
      </c>
      <c r="C43" s="62">
        <f t="shared" si="5"/>
        <v>5</v>
      </c>
      <c r="D43" s="62"/>
      <c r="E43" s="62"/>
      <c r="F43" s="62"/>
      <c r="G43" s="62"/>
      <c r="H43" s="62"/>
      <c r="I43" s="62"/>
      <c r="J43" s="31"/>
      <c r="K43" s="31"/>
      <c r="L43" s="31"/>
      <c r="M43" s="31"/>
      <c r="N43" s="31"/>
      <c r="O43" s="31"/>
      <c r="P43" s="31"/>
      <c r="Q43" s="31"/>
      <c r="R43" s="31"/>
      <c r="S43" s="58"/>
      <c r="T43" s="320" t="s">
        <v>699</v>
      </c>
      <c r="U43" s="87"/>
      <c r="V43" s="55" t="s">
        <v>709</v>
      </c>
      <c r="W43" s="31"/>
      <c r="X43" s="55" t="s">
        <v>718</v>
      </c>
      <c r="Y43" s="31"/>
      <c r="Z43" s="55" t="s">
        <v>699</v>
      </c>
      <c r="AA43" s="31"/>
      <c r="AB43" s="55" t="s">
        <v>730</v>
      </c>
      <c r="AC43" s="31"/>
      <c r="AD43" s="31"/>
      <c r="AE43" s="31"/>
      <c r="AF43" s="31"/>
      <c r="AG43" s="31"/>
      <c r="AH43" s="31"/>
      <c r="AI43" s="31"/>
      <c r="AJ43" s="31"/>
      <c r="AK43" s="31"/>
      <c r="AL43" s="31"/>
      <c r="AM43" s="31"/>
      <c r="AN43" s="31"/>
      <c r="AO43" s="31"/>
      <c r="AP43" s="31"/>
      <c r="AQ43" s="31"/>
      <c r="AR43" s="31"/>
      <c r="AS43" s="31"/>
      <c r="AT43" s="31"/>
      <c r="AU43" s="31"/>
      <c r="AV43" s="31"/>
      <c r="AW43" s="31"/>
      <c r="AX43" s="31"/>
    </row>
    <row r="44" spans="1:115" ht="12.75" customHeight="1" outlineLevel="1" thickTop="1" thickBot="1">
      <c r="A44" s="16" t="s">
        <v>463</v>
      </c>
      <c r="B44" s="65">
        <v>1</v>
      </c>
      <c r="C44" s="62">
        <f t="shared" si="5"/>
        <v>1</v>
      </c>
      <c r="D44" s="62"/>
      <c r="E44" s="62"/>
      <c r="F44" s="62"/>
      <c r="G44" s="62"/>
      <c r="H44" s="62"/>
      <c r="I44" s="62"/>
      <c r="AC44" s="43"/>
      <c r="AD44" s="312" t="s">
        <v>737</v>
      </c>
      <c r="AE44" s="46"/>
      <c r="AQ44" s="1"/>
    </row>
    <row r="45" spans="1:115" ht="12.75" customHeight="1" outlineLevel="1" thickTop="1" thickBot="1">
      <c r="A45" s="298" t="s">
        <v>535</v>
      </c>
      <c r="B45" s="62">
        <v>1</v>
      </c>
      <c r="C45" s="62">
        <f t="shared" si="5"/>
        <v>5</v>
      </c>
      <c r="D45" s="62"/>
      <c r="E45" s="62"/>
      <c r="F45" s="62"/>
      <c r="G45" s="62"/>
      <c r="H45" s="62"/>
      <c r="I45" s="62"/>
      <c r="J45" s="31"/>
      <c r="K45" s="31"/>
      <c r="L45" s="31"/>
      <c r="M45" s="31"/>
      <c r="N45" s="31"/>
      <c r="O45" s="31"/>
      <c r="P45" s="31"/>
      <c r="Q45" s="58"/>
      <c r="R45" s="58"/>
      <c r="S45" s="58"/>
      <c r="T45" s="31"/>
      <c r="U45" s="58"/>
      <c r="V45" s="324" t="s">
        <v>707</v>
      </c>
      <c r="W45" s="87"/>
      <c r="X45" s="298" t="s">
        <v>672</v>
      </c>
      <c r="Y45" s="31"/>
      <c r="Z45" s="298" t="s">
        <v>707</v>
      </c>
      <c r="AA45" s="31"/>
      <c r="AB45" s="298" t="s">
        <v>732</v>
      </c>
      <c r="AC45" s="31"/>
      <c r="AD45" s="298" t="s">
        <v>707</v>
      </c>
      <c r="AE45" s="31"/>
      <c r="AF45" s="31"/>
      <c r="AG45" s="31"/>
      <c r="AH45" s="31"/>
      <c r="AI45" s="31"/>
      <c r="AJ45" s="31"/>
      <c r="AK45" s="31"/>
      <c r="AL45" s="31"/>
      <c r="AM45" s="31"/>
      <c r="AN45" s="31"/>
      <c r="AO45" s="31"/>
      <c r="AP45" s="31"/>
      <c r="AQ45" s="31"/>
      <c r="AR45" s="31"/>
      <c r="AS45" s="31"/>
      <c r="AT45" s="31"/>
      <c r="AU45" s="31"/>
      <c r="AV45" s="31"/>
      <c r="AW45" s="31"/>
      <c r="AX45" s="31"/>
    </row>
    <row r="46" spans="1:115" ht="13.5" outlineLevel="1" thickTop="1">
      <c r="A46" s="16" t="s">
        <v>540</v>
      </c>
      <c r="C46" s="62">
        <f t="shared" si="5"/>
        <v>6</v>
      </c>
      <c r="D46" s="62"/>
      <c r="E46" s="62"/>
      <c r="F46" s="62"/>
      <c r="G46" s="62"/>
      <c r="H46" s="62"/>
      <c r="I46" s="62"/>
      <c r="J46" s="31"/>
      <c r="K46" s="31"/>
      <c r="L46" s="31"/>
      <c r="M46" s="31"/>
      <c r="N46" s="31"/>
      <c r="O46" s="31"/>
      <c r="P46" s="31"/>
      <c r="Q46" s="31"/>
      <c r="R46" s="16" t="s">
        <v>678</v>
      </c>
      <c r="S46" s="31"/>
      <c r="T46" s="16" t="s">
        <v>701</v>
      </c>
      <c r="U46" s="31"/>
      <c r="V46" s="31"/>
      <c r="W46" s="31"/>
      <c r="X46" s="16" t="s">
        <v>717</v>
      </c>
      <c r="Y46" s="31"/>
      <c r="Z46" s="16" t="s">
        <v>664</v>
      </c>
      <c r="AA46" s="31"/>
      <c r="AB46" s="16" t="s">
        <v>731</v>
      </c>
      <c r="AC46" s="31"/>
      <c r="AD46" s="16" t="s">
        <v>731</v>
      </c>
      <c r="AE46" s="31"/>
      <c r="AF46" s="31"/>
      <c r="AG46" s="31"/>
      <c r="AH46" s="31"/>
      <c r="AI46" s="31"/>
      <c r="AJ46" s="31"/>
      <c r="AK46" s="31"/>
      <c r="AL46" s="31"/>
      <c r="AM46" s="31"/>
      <c r="AN46" s="31"/>
      <c r="AO46" s="31"/>
      <c r="AP46" s="31"/>
      <c r="AQ46" s="31"/>
      <c r="AR46" s="31"/>
      <c r="AS46" s="31"/>
      <c r="AT46" s="31"/>
      <c r="AU46" s="31"/>
      <c r="AV46" s="31"/>
      <c r="AW46" s="31"/>
      <c r="AX46" s="31"/>
    </row>
    <row r="47" spans="1:115" customFormat="1" ht="13.5" thickBot="1">
      <c r="A47" s="327" t="s">
        <v>733</v>
      </c>
      <c r="B47" s="62"/>
      <c r="C47" s="62">
        <f t="shared" si="5"/>
        <v>2</v>
      </c>
      <c r="D47" s="62"/>
      <c r="E47" s="62"/>
      <c r="F47" s="62"/>
      <c r="G47" s="62"/>
      <c r="H47" s="62"/>
      <c r="I47" s="62"/>
      <c r="J47" s="31"/>
      <c r="K47" s="31"/>
      <c r="L47" s="31"/>
      <c r="M47" s="31"/>
      <c r="N47" s="31"/>
      <c r="O47" s="31"/>
      <c r="P47" s="31"/>
      <c r="Q47" s="31"/>
      <c r="R47" s="31"/>
      <c r="S47" s="31"/>
      <c r="T47" s="31"/>
      <c r="U47" s="31"/>
      <c r="V47" s="31"/>
      <c r="W47" s="31"/>
      <c r="X47" s="31"/>
      <c r="Y47" s="31"/>
      <c r="Z47" s="31"/>
      <c r="AA47" s="31"/>
      <c r="AB47" s="327" t="s">
        <v>734</v>
      </c>
      <c r="AC47" s="31"/>
      <c r="AD47" s="327" t="s">
        <v>739</v>
      </c>
      <c r="AE47" s="31"/>
      <c r="AF47" s="31"/>
      <c r="AG47" s="31"/>
      <c r="AH47" s="31"/>
      <c r="AI47" s="31"/>
      <c r="AJ47" s="31"/>
      <c r="AK47" s="31"/>
      <c r="AL47" s="31"/>
      <c r="AM47" s="31"/>
      <c r="AN47" s="31"/>
      <c r="AO47" s="31"/>
      <c r="AP47" s="31"/>
      <c r="AQ47" s="31"/>
      <c r="AR47" s="31"/>
      <c r="AS47" s="31"/>
      <c r="AT47" s="31"/>
      <c r="AU47" s="31"/>
      <c r="AV47" s="31"/>
      <c r="AW47" s="31"/>
      <c r="AX47" s="31"/>
    </row>
    <row r="48" spans="1:115" ht="14.25" customHeight="1" outlineLevel="1" thickTop="1" thickBot="1">
      <c r="A48" s="17" t="s">
        <v>465</v>
      </c>
      <c r="B48" s="62">
        <v>1</v>
      </c>
      <c r="C48" s="62">
        <f t="shared" si="5"/>
        <v>2</v>
      </c>
      <c r="D48" s="62"/>
      <c r="E48" s="62"/>
      <c r="F48" s="62"/>
      <c r="G48" s="62"/>
      <c r="H48" s="62"/>
      <c r="I48" s="62"/>
      <c r="J48" s="62"/>
      <c r="K48" s="2"/>
      <c r="L48" s="2"/>
      <c r="W48" s="43"/>
      <c r="X48" s="163" t="s">
        <v>488</v>
      </c>
      <c r="Y48" s="46"/>
      <c r="Z48" s="17" t="s">
        <v>725</v>
      </c>
      <c r="AQ48" s="1"/>
    </row>
    <row r="49" spans="1:50" ht="12.75" customHeight="1" outlineLevel="1" thickTop="1" thickBot="1">
      <c r="A49" s="16" t="s">
        <v>519</v>
      </c>
      <c r="B49" s="65">
        <v>1</v>
      </c>
      <c r="C49" s="62">
        <f t="shared" si="5"/>
        <v>5</v>
      </c>
      <c r="D49" s="62"/>
      <c r="E49" s="62"/>
      <c r="F49" s="62"/>
      <c r="G49" s="62"/>
      <c r="H49" s="62"/>
      <c r="I49" s="62"/>
      <c r="J49" s="31"/>
      <c r="K49" s="31"/>
      <c r="L49" s="31"/>
      <c r="M49" s="31"/>
      <c r="N49" s="31"/>
      <c r="O49" s="31"/>
      <c r="P49" s="31"/>
      <c r="Q49" s="58"/>
      <c r="R49" s="257"/>
      <c r="S49" s="58"/>
      <c r="T49" s="31"/>
      <c r="U49" s="58"/>
      <c r="V49" s="312" t="s">
        <v>708</v>
      </c>
      <c r="W49" s="87"/>
      <c r="X49" s="16" t="s">
        <v>518</v>
      </c>
      <c r="Y49" s="31"/>
      <c r="Z49" s="16" t="s">
        <v>724</v>
      </c>
      <c r="AA49" s="31"/>
      <c r="AB49" s="16" t="s">
        <v>729</v>
      </c>
      <c r="AC49" s="31"/>
      <c r="AD49" s="16" t="s">
        <v>740</v>
      </c>
      <c r="AE49" s="31"/>
      <c r="AF49" s="31"/>
      <c r="AG49" s="31"/>
      <c r="AH49" s="31"/>
      <c r="AI49" s="31"/>
      <c r="AJ49" s="31"/>
      <c r="AK49" s="31"/>
      <c r="AL49" s="31"/>
      <c r="AM49" s="31"/>
      <c r="AN49" s="31"/>
      <c r="AO49" s="31"/>
      <c r="AP49" s="31"/>
      <c r="AQ49" s="31"/>
      <c r="AR49" s="31"/>
      <c r="AS49" s="31"/>
      <c r="AT49" s="31"/>
      <c r="AU49" s="31"/>
      <c r="AV49" s="31"/>
      <c r="AW49" s="31"/>
      <c r="AX49" s="31"/>
    </row>
    <row r="50" spans="1:50" ht="13.5" outlineLevel="1" thickTop="1">
      <c r="A50" s="292" t="s">
        <v>509</v>
      </c>
      <c r="C50" s="62">
        <f t="shared" si="5"/>
        <v>6</v>
      </c>
      <c r="D50" s="62"/>
      <c r="E50" s="62"/>
      <c r="F50" s="62"/>
      <c r="G50" s="62"/>
      <c r="H50" s="62"/>
      <c r="I50" s="62"/>
      <c r="J50" s="31"/>
      <c r="K50" s="31"/>
      <c r="L50" s="31"/>
      <c r="M50" s="31"/>
      <c r="N50" s="31"/>
      <c r="O50" s="31"/>
      <c r="P50" s="31"/>
      <c r="Q50" s="31"/>
      <c r="R50" s="292" t="s">
        <v>675</v>
      </c>
      <c r="S50" s="31"/>
      <c r="T50" s="292" t="s">
        <v>702</v>
      </c>
      <c r="U50" s="31"/>
      <c r="V50" s="292" t="s">
        <v>712</v>
      </c>
      <c r="W50" s="31"/>
      <c r="X50" s="292" t="s">
        <v>712</v>
      </c>
      <c r="Y50" s="31"/>
      <c r="Z50" s="31"/>
      <c r="AA50" s="31"/>
      <c r="AB50" s="292" t="s">
        <v>675</v>
      </c>
      <c r="AC50" s="31"/>
      <c r="AD50" s="292" t="s">
        <v>712</v>
      </c>
      <c r="AE50" s="31"/>
      <c r="AF50" s="31"/>
      <c r="AG50" s="31"/>
      <c r="AH50" s="31"/>
      <c r="AI50" s="31"/>
      <c r="AJ50" s="31"/>
      <c r="AK50" s="31"/>
      <c r="AL50" s="31"/>
      <c r="AM50" s="31"/>
      <c r="AN50" s="31"/>
      <c r="AO50" s="31"/>
      <c r="AP50" s="31"/>
      <c r="AQ50" s="31"/>
      <c r="AR50" s="31"/>
      <c r="AS50" s="31"/>
      <c r="AT50" s="31"/>
      <c r="AU50" s="31"/>
      <c r="AV50" s="31"/>
      <c r="AW50" s="31"/>
      <c r="AX50" s="31"/>
    </row>
    <row r="51" spans="1:50" ht="12.75" customHeight="1" outlineLevel="1">
      <c r="A51" s="78" t="s">
        <v>538</v>
      </c>
      <c r="C51" s="62">
        <f t="shared" si="5"/>
        <v>5</v>
      </c>
      <c r="D51" s="62"/>
      <c r="E51" s="62"/>
      <c r="F51" s="62"/>
      <c r="G51" s="62"/>
      <c r="H51" s="62"/>
      <c r="I51" s="62"/>
      <c r="J51" s="31"/>
      <c r="K51" s="31"/>
      <c r="L51" s="31"/>
      <c r="M51" s="31"/>
      <c r="N51" s="31"/>
      <c r="O51" s="31"/>
      <c r="P51" s="31"/>
      <c r="Q51" s="31"/>
      <c r="R51" s="78" t="s">
        <v>688</v>
      </c>
      <c r="S51" s="31"/>
      <c r="T51" s="78" t="s">
        <v>688</v>
      </c>
      <c r="U51" s="31"/>
      <c r="V51" s="78" t="s">
        <v>711</v>
      </c>
      <c r="W51" s="31"/>
      <c r="X51" s="78" t="s">
        <v>720</v>
      </c>
      <c r="Y51" s="31"/>
      <c r="Z51" s="78" t="s">
        <v>688</v>
      </c>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row>
    <row r="52" spans="1:50" outlineLevel="1">
      <c r="A52" s="15" t="s">
        <v>531</v>
      </c>
      <c r="C52" s="62">
        <f t="shared" si="5"/>
        <v>1</v>
      </c>
      <c r="D52" s="62"/>
      <c r="E52" s="62"/>
      <c r="F52" s="62"/>
      <c r="G52" s="62"/>
      <c r="H52" s="62"/>
      <c r="I52" s="62"/>
      <c r="J52" s="31"/>
      <c r="K52" s="31"/>
      <c r="L52" s="31"/>
      <c r="M52" s="31"/>
      <c r="N52" s="31"/>
      <c r="O52" s="31"/>
      <c r="P52" s="31"/>
      <c r="Q52" s="31"/>
      <c r="R52" s="15" t="s">
        <v>690</v>
      </c>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row>
    <row r="53" spans="1:50" ht="12.75" customHeight="1" outlineLevel="1">
      <c r="A53" s="300" t="s">
        <v>562</v>
      </c>
      <c r="C53" s="62">
        <f t="shared" si="5"/>
        <v>3</v>
      </c>
      <c r="D53" s="62"/>
      <c r="E53" s="62"/>
      <c r="F53" s="62"/>
      <c r="G53" s="62"/>
      <c r="H53" s="62"/>
      <c r="I53" s="62"/>
      <c r="J53" s="31"/>
      <c r="K53" s="31"/>
      <c r="L53" s="31"/>
      <c r="M53" s="31"/>
      <c r="N53" s="31"/>
      <c r="O53" s="31"/>
      <c r="P53" s="31"/>
      <c r="Q53" s="31"/>
      <c r="R53" s="300" t="s">
        <v>691</v>
      </c>
      <c r="S53" s="31"/>
      <c r="T53" s="300" t="s">
        <v>668</v>
      </c>
      <c r="U53" s="31"/>
      <c r="V53" s="300" t="s">
        <v>713</v>
      </c>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row>
    <row r="54" spans="1:50" ht="12.75" customHeight="1" outlineLevel="1">
      <c r="A54" s="296" t="s">
        <v>525</v>
      </c>
      <c r="B54" s="65"/>
      <c r="C54" s="62">
        <f t="shared" si="5"/>
        <v>4</v>
      </c>
      <c r="D54" s="62"/>
      <c r="E54" s="62"/>
      <c r="F54" s="62"/>
      <c r="G54" s="62"/>
      <c r="H54" s="62"/>
      <c r="I54" s="62"/>
      <c r="J54" s="31"/>
      <c r="K54" s="31"/>
      <c r="L54" s="31"/>
      <c r="M54" s="31"/>
      <c r="N54" s="31"/>
      <c r="O54" s="31"/>
      <c r="P54" s="31"/>
      <c r="Q54" s="31"/>
      <c r="R54" s="296" t="s">
        <v>687</v>
      </c>
      <c r="S54" s="31"/>
      <c r="T54" s="296" t="s">
        <v>687</v>
      </c>
      <c r="U54" s="31"/>
      <c r="V54" s="296" t="s">
        <v>666</v>
      </c>
      <c r="W54" s="31"/>
      <c r="X54" s="296" t="s">
        <v>666</v>
      </c>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row>
    <row r="55" spans="1:50" ht="12.75" customHeight="1" outlineLevel="1">
      <c r="A55" s="15" t="s">
        <v>467</v>
      </c>
      <c r="B55" s="65"/>
      <c r="C55" s="62">
        <f t="shared" si="5"/>
        <v>7</v>
      </c>
      <c r="D55" s="62"/>
      <c r="E55" s="62"/>
      <c r="F55" s="62"/>
      <c r="G55" s="62"/>
      <c r="H55" s="62"/>
      <c r="I55" s="62"/>
      <c r="J55" s="31"/>
      <c r="K55" s="31"/>
      <c r="L55" s="31"/>
      <c r="M55" s="31"/>
      <c r="N55" s="31"/>
      <c r="O55" s="31"/>
      <c r="P55" s="31"/>
      <c r="Q55" s="31"/>
      <c r="R55" s="38" t="s">
        <v>686</v>
      </c>
      <c r="S55" s="31"/>
      <c r="T55" s="15" t="s">
        <v>686</v>
      </c>
      <c r="U55" s="31"/>
      <c r="V55" s="15" t="s">
        <v>710</v>
      </c>
      <c r="W55" s="31"/>
      <c r="X55" s="15" t="s">
        <v>719</v>
      </c>
      <c r="Y55" s="31"/>
      <c r="Z55" s="15" t="s">
        <v>719</v>
      </c>
      <c r="AA55" s="31"/>
      <c r="AB55" s="15" t="s">
        <v>686</v>
      </c>
      <c r="AC55" s="31"/>
      <c r="AD55" s="15" t="s">
        <v>656</v>
      </c>
      <c r="AE55" s="31"/>
      <c r="AF55" s="31"/>
      <c r="AG55" s="31"/>
      <c r="AH55" s="31"/>
      <c r="AI55" s="31"/>
      <c r="AJ55" s="31"/>
      <c r="AK55" s="31"/>
      <c r="AL55" s="31"/>
      <c r="AM55" s="31"/>
      <c r="AN55" s="31"/>
      <c r="AO55" s="31"/>
      <c r="AP55" s="31"/>
      <c r="AQ55" s="31"/>
      <c r="AR55" s="31"/>
      <c r="AS55" s="31"/>
      <c r="AT55" s="31"/>
      <c r="AU55" s="31"/>
      <c r="AV55" s="31"/>
      <c r="AW55" s="31"/>
      <c r="AX55" s="31"/>
    </row>
    <row r="56" spans="1:50" ht="12.75" customHeight="1" outlineLevel="1">
      <c r="A56" s="55" t="s">
        <v>542</v>
      </c>
      <c r="C56" s="62">
        <f t="shared" si="5"/>
        <v>3</v>
      </c>
      <c r="D56" s="62"/>
      <c r="E56" s="62"/>
      <c r="F56" s="62"/>
      <c r="G56" s="62"/>
      <c r="H56" s="62"/>
      <c r="I56" s="62"/>
      <c r="J56" s="31"/>
      <c r="K56" s="31"/>
      <c r="L56" s="31"/>
      <c r="M56" s="31"/>
      <c r="N56" s="31"/>
      <c r="O56" s="31"/>
      <c r="P56" s="31"/>
      <c r="Q56" s="31"/>
      <c r="R56" s="55" t="s">
        <v>689</v>
      </c>
      <c r="S56" s="31"/>
      <c r="T56" s="55" t="s">
        <v>703</v>
      </c>
      <c r="U56" s="31"/>
      <c r="V56" s="31"/>
      <c r="W56" s="31"/>
      <c r="X56" s="31"/>
      <c r="Y56" s="31"/>
      <c r="Z56" s="55" t="s">
        <v>689</v>
      </c>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row>
    <row r="57" spans="1:50" ht="12.75" customHeight="1" outlineLevel="1">
      <c r="A57" s="294" t="s">
        <v>564</v>
      </c>
      <c r="C57" s="62">
        <f t="shared" si="5"/>
        <v>1</v>
      </c>
      <c r="D57" s="62"/>
      <c r="E57" s="62"/>
      <c r="F57" s="62"/>
      <c r="G57" s="62"/>
      <c r="H57" s="62"/>
      <c r="I57" s="62"/>
      <c r="J57" s="31"/>
      <c r="K57" s="31"/>
      <c r="L57" s="31"/>
      <c r="M57" s="31"/>
      <c r="N57" s="31"/>
      <c r="O57" s="31"/>
      <c r="P57" s="31"/>
      <c r="Q57" s="31"/>
      <c r="R57" s="2"/>
      <c r="S57" s="31"/>
      <c r="T57" s="31"/>
      <c r="U57" s="31"/>
      <c r="V57" s="294" t="s">
        <v>715</v>
      </c>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row>
    <row r="58" spans="1:50" ht="14.25" customHeight="1" outlineLevel="1">
      <c r="A58" s="303" t="s">
        <v>577</v>
      </c>
      <c r="C58" s="62">
        <f t="shared" si="5"/>
        <v>1</v>
      </c>
      <c r="D58" s="62"/>
      <c r="E58" s="62"/>
      <c r="F58" s="62"/>
      <c r="G58" s="62"/>
      <c r="H58" s="62"/>
      <c r="I58" s="62"/>
      <c r="J58" s="31"/>
      <c r="K58" s="31"/>
      <c r="L58" s="31"/>
      <c r="M58" s="31"/>
      <c r="N58" s="31"/>
      <c r="O58" s="31"/>
      <c r="P58" s="31"/>
      <c r="Q58" s="31"/>
      <c r="R58" s="2"/>
      <c r="S58" s="31"/>
      <c r="T58" s="303" t="s">
        <v>704</v>
      </c>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row>
    <row r="59" spans="1:50" customFormat="1">
      <c r="B59" s="122"/>
    </row>
    <row r="60" spans="1:50" customFormat="1">
      <c r="B60" s="122"/>
    </row>
    <row r="61" spans="1:50" customFormat="1">
      <c r="B61" s="122"/>
    </row>
    <row r="62" spans="1:50" customFormat="1">
      <c r="B62" s="122"/>
    </row>
    <row r="63" spans="1:50" customFormat="1">
      <c r="B63" s="122"/>
    </row>
    <row r="64" spans="1:50" customFormat="1">
      <c r="B64" s="122"/>
    </row>
    <row r="65" spans="2:2" customFormat="1">
      <c r="B65" s="122"/>
    </row>
    <row r="66" spans="2:2" customFormat="1">
      <c r="B66" s="122"/>
    </row>
    <row r="67" spans="2:2" customFormat="1">
      <c r="B67" s="122"/>
    </row>
    <row r="68" spans="2:2" customFormat="1">
      <c r="B68" s="122"/>
    </row>
    <row r="69" spans="2:2" customFormat="1">
      <c r="B69" s="122"/>
    </row>
    <row r="70" spans="2:2" customFormat="1">
      <c r="B70" s="122"/>
    </row>
    <row r="71" spans="2:2" customFormat="1">
      <c r="B71" s="122"/>
    </row>
    <row r="72" spans="2:2" customFormat="1">
      <c r="B72" s="122"/>
    </row>
    <row r="73" spans="2:2" customFormat="1">
      <c r="B73" s="122"/>
    </row>
    <row r="74" spans="2:2" customFormat="1">
      <c r="B74" s="122"/>
    </row>
    <row r="75" spans="2:2" customFormat="1">
      <c r="B75" s="122"/>
    </row>
    <row r="76" spans="2:2" customFormat="1">
      <c r="B76" s="122"/>
    </row>
    <row r="77" spans="2:2" customFormat="1">
      <c r="B77" s="122"/>
    </row>
    <row r="78" spans="2:2" customFormat="1">
      <c r="B78" s="122"/>
    </row>
    <row r="79" spans="2:2" customFormat="1">
      <c r="B79" s="122"/>
    </row>
    <row r="80" spans="2:2" customFormat="1">
      <c r="B80" s="122"/>
    </row>
    <row r="81" spans="2:2" customFormat="1">
      <c r="B81" s="122"/>
    </row>
    <row r="82" spans="2:2" customFormat="1">
      <c r="B82" s="122"/>
    </row>
    <row r="83" spans="2:2" customFormat="1">
      <c r="B83" s="122"/>
    </row>
    <row r="84" spans="2:2" customFormat="1">
      <c r="B84" s="122"/>
    </row>
    <row r="85" spans="2:2" customFormat="1">
      <c r="B85" s="122"/>
    </row>
    <row r="86" spans="2:2" customFormat="1">
      <c r="B86" s="122"/>
    </row>
    <row r="87" spans="2:2" customFormat="1">
      <c r="B87" s="122"/>
    </row>
    <row r="88" spans="2:2" customFormat="1">
      <c r="B88" s="122"/>
    </row>
    <row r="89" spans="2:2" customFormat="1">
      <c r="B89" s="122"/>
    </row>
    <row r="90" spans="2:2" customFormat="1">
      <c r="B90" s="122"/>
    </row>
    <row r="91" spans="2:2" customFormat="1">
      <c r="B91" s="122"/>
    </row>
    <row r="92" spans="2:2" customFormat="1">
      <c r="B92" s="122"/>
    </row>
    <row r="93" spans="2:2" customFormat="1">
      <c r="B93" s="122"/>
    </row>
    <row r="94" spans="2:2" customFormat="1">
      <c r="B94" s="122"/>
    </row>
    <row r="95" spans="2:2" customFormat="1">
      <c r="B95" s="122"/>
    </row>
    <row r="96" spans="2:2" customFormat="1">
      <c r="B96" s="122"/>
    </row>
    <row r="97" spans="2:2" customFormat="1">
      <c r="B97" s="122"/>
    </row>
    <row r="98" spans="2:2" customFormat="1">
      <c r="B98" s="122"/>
    </row>
    <row r="99" spans="2:2" customFormat="1">
      <c r="B99" s="122"/>
    </row>
    <row r="100" spans="2:2" customFormat="1">
      <c r="B100" s="122"/>
    </row>
    <row r="101" spans="2:2" customFormat="1">
      <c r="B101" s="122"/>
    </row>
    <row r="102" spans="2:2" customFormat="1">
      <c r="B102" s="122"/>
    </row>
    <row r="103" spans="2:2" customFormat="1">
      <c r="B103" s="122"/>
    </row>
    <row r="104" spans="2:2" customFormat="1">
      <c r="B104" s="122"/>
    </row>
    <row r="105" spans="2:2" customFormat="1">
      <c r="B105" s="122"/>
    </row>
    <row r="106" spans="2:2" customFormat="1">
      <c r="B106" s="122"/>
    </row>
    <row r="107" spans="2:2" customFormat="1">
      <c r="B107" s="122"/>
    </row>
    <row r="108" spans="2:2" customFormat="1">
      <c r="B108" s="122"/>
    </row>
    <row r="109" spans="2:2" customFormat="1">
      <c r="B109" s="122"/>
    </row>
    <row r="110" spans="2:2" customFormat="1">
      <c r="B110" s="122"/>
    </row>
    <row r="111" spans="2:2" customFormat="1">
      <c r="B111" s="122"/>
    </row>
    <row r="112" spans="2:2" customFormat="1">
      <c r="B112" s="122"/>
    </row>
    <row r="113" spans="2:12" customFormat="1">
      <c r="B113" s="122"/>
    </row>
    <row r="114" spans="2:12" customFormat="1">
      <c r="B114" s="122"/>
    </row>
    <row r="115" spans="2:12" customFormat="1">
      <c r="B115" s="122"/>
    </row>
    <row r="116" spans="2:12" customFormat="1">
      <c r="B116" s="122"/>
    </row>
    <row r="117" spans="2:12" customFormat="1">
      <c r="B117" s="122"/>
    </row>
    <row r="118" spans="2:12" customFormat="1">
      <c r="B118" s="122"/>
    </row>
    <row r="119" spans="2:12" customFormat="1">
      <c r="B119" s="122"/>
    </row>
    <row r="120" spans="2:12" customFormat="1">
      <c r="B120" s="122"/>
    </row>
    <row r="121" spans="2:12" customFormat="1">
      <c r="B121" s="122"/>
    </row>
    <row r="122" spans="2:12" customFormat="1">
      <c r="B122" s="122"/>
    </row>
    <row r="123" spans="2:12" customFormat="1">
      <c r="B123" s="122"/>
    </row>
    <row r="124" spans="2:12" customFormat="1">
      <c r="B124" s="122"/>
    </row>
    <row r="125" spans="2:12" customFormat="1">
      <c r="B125" s="122"/>
    </row>
    <row r="126" spans="2:12" customFormat="1">
      <c r="B126" s="122"/>
    </row>
    <row r="127" spans="2:12" customFormat="1">
      <c r="B127" s="122"/>
    </row>
    <row r="128" spans="2:12" customFormat="1">
      <c r="B128" s="122"/>
      <c r="L128" s="1"/>
    </row>
    <row r="129" spans="2:44" customFormat="1">
      <c r="B129" s="122"/>
      <c r="L129" s="1"/>
    </row>
    <row r="130" spans="2:44" customFormat="1">
      <c r="B130" s="122"/>
      <c r="L130" s="1"/>
    </row>
    <row r="131" spans="2:44" customFormat="1">
      <c r="B131" s="122"/>
      <c r="L131" s="1"/>
      <c r="AR131" s="218"/>
    </row>
    <row r="132" spans="2:44">
      <c r="Q132"/>
      <c r="R132"/>
      <c r="S132"/>
      <c r="T132"/>
      <c r="U132"/>
      <c r="V132"/>
      <c r="W132"/>
    </row>
    <row r="133" spans="2:44">
      <c r="R133"/>
    </row>
  </sheetData>
  <dataValidations count="1">
    <dataValidation type="list" allowBlank="1" showInputMessage="1" showErrorMessage="1" sqref="P12 P6 Z12 R6 T6 A6 L6 N6 V6 T38 AA49 X6 Z39 AB6 Z37 AB12 Z6 J49:U49 AD12 AF12 AD6 AI12 AF6 L19 AK12 AK6 AM12 AI6 AM6 AO12 J15:Q15 S15:AL15 AN15:AX15 AO6 AQ12 AQ6:AR6 A12 AT6 AV6 L12 N12 P19 N19 AF20 P25 N27:N28 A25 L25 N25 P27:P28 L27:L30 S37:S39 J37:Q39 U37:Y39 AA37:AX39 A41 A58 J41:AX41 J43:S43 AC43:AX43 AA43 Y43 W43 U43 AE45:AX45 AC45 AA45 J45:U45 Y45 W45 J46:AX47 U53 Y49 Y50:AA50 AC49:AC50 AE49:AX50 Y51 AA51:AX51 W49:W51 U50:U51 U56:Y56 T52:AX52 R52 S50:S53 W53:AX53 R54:AX55 S56 A54:A55 AA56:AX56 J50:Q58 S57:AX58 J6 J12 J30:J31 J27:J28 J25 H31:H32 F31 E30 E32:E33 A27:A34" xr:uid="{00000000-0002-0000-0300-000000000000}">
      <formula1>Föreningar_i_SBSF</formula1>
    </dataValidation>
  </dataValidations>
  <pageMargins left="0.7" right="0.7" top="0.75" bottom="0.75" header="0.3" footer="0.3"/>
  <pageSetup paperSize="9"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K38"/>
  <sheetViews>
    <sheetView workbookViewId="0">
      <selection activeCell="D41" sqref="D41"/>
    </sheetView>
  </sheetViews>
  <sheetFormatPr defaultRowHeight="12.75"/>
  <cols>
    <col min="2" max="2" width="52.42578125" bestFit="1" customWidth="1"/>
    <col min="4" max="4" width="14.85546875" bestFit="1" customWidth="1"/>
  </cols>
  <sheetData>
    <row r="3" spans="2:5">
      <c r="B3" s="128" t="s">
        <v>280</v>
      </c>
      <c r="C3">
        <v>25</v>
      </c>
    </row>
    <row r="4" spans="2:5">
      <c r="B4" t="s">
        <v>260</v>
      </c>
      <c r="C4">
        <f>COUNTA('Serier Baseboll'!B5:B45,'Serier Baseboll'!B48:B75,'Serier Baseboll'!B92,'Serier Baseboll'!B88:B89,'Serier Baseboll'!B91:B93,'Serier Baseboll'!B96:B97,'Serier Baseboll'!B99:B100,'Serier Baseboll'!B104:B108,'Serier Baseboll'!B109,'Serier Baseboll'!B111,'Serier Baseboll'!B114,'Serier Baseboll'!B116:B119,'Serier Baseboll'!B121:B121,'Serier Baseboll'!B122,'Serier Baseboll'!B128:B131,'Serier Baseboll'!B134,'Serier Baseboll'!B140:B144,'Serier Baseboll'!#REF!,'Serier Baseboll'!B161:B240,'Serier Baseboll'!B184:B189,'Serier Baseboll'!B174,'Serier Baseboll'!B163,'Serier Baseboll'!B246,'Serier Baseboll'!B184,'Serier Baseboll'!B193:B194,'Serier Baseboll'!B195:B197,'Serier Baseboll'!B200:B201,'Serier Baseboll'!B175,'Serier Baseboll'!B209:B210)</f>
        <v>204</v>
      </c>
    </row>
    <row r="5" spans="2:5">
      <c r="B5" t="s">
        <v>435</v>
      </c>
      <c r="C5">
        <f>SUM('Serier Baseboll'!B3)</f>
        <v>41</v>
      </c>
    </row>
    <row r="6" spans="2:5">
      <c r="B6" t="s">
        <v>436</v>
      </c>
      <c r="C6">
        <f>SUM('Serier Baseboll'!B211,'Serier Baseboll'!B148,'Serier Baseboll'!B79)</f>
        <v>179</v>
      </c>
    </row>
    <row r="7" spans="2:5">
      <c r="B7" t="s">
        <v>432</v>
      </c>
      <c r="C7">
        <f>SUM('Serier Baseboll'!B46)</f>
        <v>28</v>
      </c>
    </row>
    <row r="9" spans="2:5">
      <c r="B9" s="128" t="s">
        <v>281</v>
      </c>
      <c r="C9">
        <v>7</v>
      </c>
    </row>
    <row r="10" spans="2:5">
      <c r="B10" t="s">
        <v>261</v>
      </c>
      <c r="C10">
        <f>COUNTA('Serier Softboll'!B4:B35,'Serier Softboll'!B47,'Serier Softboll'!B41,'Serier Softboll'!B53,'Serier Softboll'!B55,'Serier Softboll'!B58:B59,'Serier Softboll'!B62:B63,'Serier Softboll'!B65,'Serier Softboll'!B68:B70)</f>
        <v>44</v>
      </c>
    </row>
    <row r="11" spans="2:5">
      <c r="B11" t="s">
        <v>433</v>
      </c>
      <c r="C11">
        <f>SUM('Serier Softboll'!B2)</f>
        <v>32</v>
      </c>
    </row>
    <row r="12" spans="2:5">
      <c r="B12" t="s">
        <v>434</v>
      </c>
      <c r="C12">
        <f>SUM('Serier Softboll'!B38)</f>
        <v>29</v>
      </c>
    </row>
    <row r="14" spans="2:5">
      <c r="B14" s="128" t="s">
        <v>282</v>
      </c>
      <c r="C14">
        <f>SUM(C3,C9)</f>
        <v>32</v>
      </c>
    </row>
    <row r="15" spans="2:5">
      <c r="B15" t="s">
        <v>262</v>
      </c>
      <c r="C15">
        <f>SUM(C4,C10)</f>
        <v>248</v>
      </c>
    </row>
    <row r="16" spans="2:5">
      <c r="D16" s="214" t="s">
        <v>286</v>
      </c>
      <c r="E16" s="214" t="s">
        <v>285</v>
      </c>
    </row>
    <row r="17" spans="2:7">
      <c r="B17" s="50" t="s">
        <v>266</v>
      </c>
      <c r="C17" s="215">
        <v>6</v>
      </c>
      <c r="D17" s="216"/>
      <c r="E17" s="93"/>
    </row>
    <row r="18" spans="2:7">
      <c r="B18" s="94" t="s">
        <v>267</v>
      </c>
      <c r="C18" s="217">
        <v>2</v>
      </c>
      <c r="D18" s="219">
        <f>C17-C18</f>
        <v>4</v>
      </c>
      <c r="E18" s="52"/>
    </row>
    <row r="19" spans="2:7">
      <c r="B19" s="50" t="s">
        <v>268</v>
      </c>
      <c r="C19" s="215">
        <v>6</v>
      </c>
      <c r="D19" s="216"/>
      <c r="E19" s="93"/>
    </row>
    <row r="20" spans="2:7">
      <c r="B20" s="94" t="s">
        <v>269</v>
      </c>
      <c r="C20" s="217">
        <v>5</v>
      </c>
      <c r="D20" s="219">
        <f>C19-C20</f>
        <v>1</v>
      </c>
      <c r="E20" s="220">
        <f>D18+D20</f>
        <v>5</v>
      </c>
    </row>
    <row r="21" spans="2:7">
      <c r="B21" s="50" t="s">
        <v>270</v>
      </c>
      <c r="C21" s="215">
        <v>31</v>
      </c>
      <c r="D21" s="216"/>
      <c r="E21" s="93"/>
    </row>
    <row r="22" spans="2:7">
      <c r="B22" s="94" t="s">
        <v>271</v>
      </c>
      <c r="C22" s="217">
        <v>10</v>
      </c>
      <c r="D22" s="224">
        <f>C21-C22</f>
        <v>21</v>
      </c>
      <c r="E22" s="220">
        <f>D22+E20</f>
        <v>26</v>
      </c>
    </row>
    <row r="23" spans="2:7">
      <c r="B23" s="50" t="s">
        <v>272</v>
      </c>
      <c r="C23" s="215">
        <v>19</v>
      </c>
      <c r="D23" s="216"/>
      <c r="E23" s="93"/>
    </row>
    <row r="24" spans="2:7">
      <c r="B24" s="94" t="s">
        <v>273</v>
      </c>
      <c r="C24" s="217">
        <v>16</v>
      </c>
      <c r="D24" s="219">
        <f>C23-C24</f>
        <v>3</v>
      </c>
      <c r="E24" s="220">
        <f>D24+E22</f>
        <v>29</v>
      </c>
    </row>
    <row r="25" spans="2:7">
      <c r="B25" s="50" t="s">
        <v>274</v>
      </c>
      <c r="C25" s="222">
        <v>32</v>
      </c>
      <c r="D25" s="216"/>
      <c r="E25" s="93"/>
    </row>
    <row r="26" spans="2:7">
      <c r="B26" s="94" t="s">
        <v>275</v>
      </c>
      <c r="C26" s="223">
        <v>23</v>
      </c>
      <c r="D26" s="219">
        <f>C25-C26</f>
        <v>9</v>
      </c>
      <c r="E26" s="225">
        <f>D26+E24</f>
        <v>38</v>
      </c>
    </row>
    <row r="27" spans="2:7">
      <c r="B27" s="50" t="s">
        <v>276</v>
      </c>
      <c r="C27" s="215">
        <v>8</v>
      </c>
      <c r="D27" s="216"/>
      <c r="E27" s="93"/>
    </row>
    <row r="28" spans="2:7">
      <c r="B28" s="94" t="s">
        <v>277</v>
      </c>
      <c r="C28" s="217">
        <v>14</v>
      </c>
      <c r="D28" s="217">
        <f>C27-C28</f>
        <v>-6</v>
      </c>
      <c r="E28" s="221">
        <f>D28+E26</f>
        <v>32</v>
      </c>
    </row>
    <row r="29" spans="2:7">
      <c r="B29" s="50" t="s">
        <v>278</v>
      </c>
      <c r="C29" s="215">
        <v>24</v>
      </c>
      <c r="D29" s="216"/>
      <c r="E29" s="93"/>
      <c r="G29" s="214" t="s">
        <v>287</v>
      </c>
    </row>
    <row r="30" spans="2:7">
      <c r="B30" s="94" t="s">
        <v>279</v>
      </c>
      <c r="C30" s="217">
        <v>15</v>
      </c>
      <c r="D30" s="219">
        <f>C29-C30</f>
        <v>9</v>
      </c>
      <c r="E30" s="220">
        <f>D30+E28</f>
        <v>41</v>
      </c>
      <c r="G30">
        <f>C14-E30</f>
        <v>-9</v>
      </c>
    </row>
    <row r="31" spans="2:7">
      <c r="B31" s="389" t="s">
        <v>870</v>
      </c>
      <c r="C31" s="387">
        <v>3</v>
      </c>
      <c r="D31" s="387"/>
      <c r="E31" s="388"/>
    </row>
    <row r="32" spans="2:7">
      <c r="B32" s="257" t="s">
        <v>871</v>
      </c>
      <c r="C32" s="386">
        <v>2</v>
      </c>
      <c r="D32" s="219">
        <f>C31-C32</f>
        <v>1</v>
      </c>
      <c r="E32" s="220">
        <f>D32+E30</f>
        <v>42</v>
      </c>
      <c r="G32">
        <f>C14-E32</f>
        <v>-10</v>
      </c>
    </row>
    <row r="33" spans="2:11">
      <c r="B33" s="50" t="s">
        <v>288</v>
      </c>
      <c r="C33" s="216">
        <f>SUM(C17,C19,C21,C23,C25,C27,C29,C31)</f>
        <v>129</v>
      </c>
      <c r="D33" s="216"/>
      <c r="E33" s="93"/>
    </row>
    <row r="34" spans="2:11">
      <c r="B34" s="94" t="s">
        <v>289</v>
      </c>
      <c r="C34" s="218">
        <f>SUM(C18,C20,C22,C24,C26,C28,C30,C32)</f>
        <v>87</v>
      </c>
      <c r="D34" s="218"/>
      <c r="E34" s="52"/>
    </row>
    <row r="37" spans="2:11">
      <c r="B37" t="s">
        <v>839</v>
      </c>
      <c r="C37">
        <v>2000</v>
      </c>
      <c r="D37">
        <v>1999</v>
      </c>
      <c r="E37">
        <v>1997</v>
      </c>
      <c r="F37">
        <v>1990</v>
      </c>
      <c r="G37">
        <v>1988</v>
      </c>
      <c r="H37">
        <v>1986</v>
      </c>
      <c r="I37">
        <v>1985</v>
      </c>
      <c r="J37">
        <v>1979</v>
      </c>
      <c r="K37">
        <v>1976</v>
      </c>
    </row>
    <row r="38" spans="2:11">
      <c r="B38" t="s">
        <v>840</v>
      </c>
      <c r="C38">
        <v>2001</v>
      </c>
      <c r="D38">
        <v>2000</v>
      </c>
      <c r="E38">
        <v>1999</v>
      </c>
      <c r="F38">
        <v>1990</v>
      </c>
      <c r="G38">
        <v>1988</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25"/>
  <sheetViews>
    <sheetView workbookViewId="0"/>
  </sheetViews>
  <sheetFormatPr defaultRowHeight="12.75"/>
  <cols>
    <col min="2" max="2" width="13.7109375" bestFit="1" customWidth="1"/>
    <col min="8" max="8" width="12.140625" bestFit="1" customWidth="1"/>
    <col min="10" max="10" width="18.7109375" bestFit="1" customWidth="1"/>
    <col min="16" max="16" width="11.5703125" bestFit="1" customWidth="1"/>
    <col min="19" max="19" width="10.85546875" bestFit="1" customWidth="1"/>
    <col min="21" max="21" width="46.85546875" customWidth="1"/>
    <col min="22" max="22" width="29.140625" customWidth="1"/>
    <col min="23" max="23" width="30.85546875" customWidth="1"/>
    <col min="24" max="24" width="29.42578125" customWidth="1"/>
    <col min="25" max="25" width="37.42578125" customWidth="1"/>
    <col min="26" max="26" width="32.5703125" customWidth="1"/>
  </cols>
  <sheetData>
    <row r="1" spans="1:26">
      <c r="A1" t="s">
        <v>990</v>
      </c>
      <c r="C1">
        <v>2022</v>
      </c>
      <c r="K1">
        <v>2022</v>
      </c>
      <c r="L1" s="128"/>
      <c r="S1" t="s">
        <v>1005</v>
      </c>
    </row>
    <row r="2" spans="1:26">
      <c r="B2" s="128" t="s">
        <v>342</v>
      </c>
      <c r="J2" s="128" t="s">
        <v>343</v>
      </c>
      <c r="R2" t="s">
        <v>1004</v>
      </c>
    </row>
    <row r="3" spans="1:26" ht="32.25" thickBot="1">
      <c r="B3" s="284" t="s">
        <v>291</v>
      </c>
      <c r="C3" s="284" t="s">
        <v>292</v>
      </c>
      <c r="D3" s="284" t="s">
        <v>293</v>
      </c>
      <c r="E3" s="284" t="s">
        <v>294</v>
      </c>
      <c r="F3" s="284" t="s">
        <v>295</v>
      </c>
      <c r="G3" s="284" t="s">
        <v>296</v>
      </c>
      <c r="H3" s="284" t="s">
        <v>297</v>
      </c>
      <c r="J3" s="284" t="s">
        <v>291</v>
      </c>
      <c r="K3" s="284" t="s">
        <v>292</v>
      </c>
      <c r="L3" s="284" t="s">
        <v>293</v>
      </c>
      <c r="M3" s="284" t="s">
        <v>294</v>
      </c>
      <c r="N3" s="284" t="s">
        <v>295</v>
      </c>
      <c r="O3" s="284" t="s">
        <v>296</v>
      </c>
      <c r="P3" s="284" t="s">
        <v>297</v>
      </c>
      <c r="R3" s="284" t="s">
        <v>1006</v>
      </c>
      <c r="S3" s="284" t="s">
        <v>291</v>
      </c>
      <c r="U3" s="503" t="s">
        <v>1170</v>
      </c>
    </row>
    <row r="4" spans="1:26" ht="13.5" thickBot="1">
      <c r="B4" s="341" t="s">
        <v>298</v>
      </c>
      <c r="C4" s="285">
        <v>57</v>
      </c>
      <c r="D4" s="377">
        <f>E4+F4+1</f>
        <v>1087</v>
      </c>
      <c r="E4" s="285">
        <v>773</v>
      </c>
      <c r="F4" s="239">
        <v>313</v>
      </c>
      <c r="G4" s="377">
        <f>E4*2 + 1</f>
        <v>1547</v>
      </c>
      <c r="H4" s="379">
        <f>E4/D4</f>
        <v>0.71113155473781053</v>
      </c>
      <c r="J4" s="341" t="s">
        <v>298</v>
      </c>
      <c r="K4" s="285">
        <v>42</v>
      </c>
      <c r="L4" s="377">
        <f>M4+N4</f>
        <v>692</v>
      </c>
      <c r="M4" s="285">
        <v>452</v>
      </c>
      <c r="N4" s="239">
        <v>240</v>
      </c>
      <c r="O4" s="377">
        <f>M4*2</f>
        <v>904</v>
      </c>
      <c r="P4" s="379">
        <f>M4/L4</f>
        <v>0.65317919075144504</v>
      </c>
      <c r="R4" s="502">
        <v>2008</v>
      </c>
      <c r="S4" s="502" t="s">
        <v>79</v>
      </c>
      <c r="U4" s="504" t="s">
        <v>1006</v>
      </c>
      <c r="V4" s="504" t="s">
        <v>1007</v>
      </c>
      <c r="W4" s="504" t="s">
        <v>1008</v>
      </c>
      <c r="X4" s="504" t="s">
        <v>1009</v>
      </c>
      <c r="Y4" s="504" t="s">
        <v>1010</v>
      </c>
      <c r="Z4" s="504" t="s">
        <v>1011</v>
      </c>
    </row>
    <row r="5" spans="1:26" ht="13.5" thickBot="1">
      <c r="B5" s="341" t="s">
        <v>299</v>
      </c>
      <c r="C5" s="239">
        <v>50</v>
      </c>
      <c r="D5" s="378">
        <f>E5+F5+1</f>
        <v>1009</v>
      </c>
      <c r="E5" s="239">
        <v>653</v>
      </c>
      <c r="F5" s="285">
        <v>355</v>
      </c>
      <c r="G5" s="378">
        <f>E5*2 + 1</f>
        <v>1307</v>
      </c>
      <c r="H5" s="379">
        <f t="shared" ref="H5:H39" si="0">E5/D5</f>
        <v>0.64717542120911797</v>
      </c>
      <c r="J5" s="239" t="s">
        <v>307</v>
      </c>
      <c r="K5" s="239">
        <v>25</v>
      </c>
      <c r="L5" s="378">
        <f t="shared" ref="L5:L31" si="1">M5+N5</f>
        <v>477</v>
      </c>
      <c r="M5" s="239">
        <v>328</v>
      </c>
      <c r="N5" s="239">
        <v>149</v>
      </c>
      <c r="O5" s="378">
        <f t="shared" ref="O5:O31" si="2">M5*2</f>
        <v>656</v>
      </c>
      <c r="P5" s="379">
        <f t="shared" ref="P5:P31" si="3">M5/L5</f>
        <v>0.68763102725366876</v>
      </c>
      <c r="R5" s="502">
        <v>2007</v>
      </c>
      <c r="S5" s="502" t="s">
        <v>424</v>
      </c>
      <c r="U5" s="505">
        <v>2022</v>
      </c>
      <c r="V5" s="506" t="s">
        <v>1012</v>
      </c>
      <c r="W5" s="506" t="s">
        <v>1013</v>
      </c>
      <c r="X5" s="506" t="s">
        <v>1012</v>
      </c>
      <c r="Y5" s="506" t="s">
        <v>1014</v>
      </c>
      <c r="Z5" s="506" t="s">
        <v>1015</v>
      </c>
    </row>
    <row r="6" spans="1:26" ht="13.5" thickBot="1">
      <c r="B6" s="341" t="s">
        <v>303</v>
      </c>
      <c r="C6" s="239">
        <v>26</v>
      </c>
      <c r="D6" s="378">
        <f t="shared" ref="D6" si="4">E6+F6</f>
        <v>548</v>
      </c>
      <c r="E6" s="239">
        <v>311</v>
      </c>
      <c r="F6" s="239">
        <v>237</v>
      </c>
      <c r="G6" s="378">
        <f>E6*2</f>
        <v>622</v>
      </c>
      <c r="H6" s="379">
        <f t="shared" si="0"/>
        <v>0.56751824817518248</v>
      </c>
      <c r="J6" s="341" t="s">
        <v>311</v>
      </c>
      <c r="K6" s="239">
        <v>25</v>
      </c>
      <c r="L6" s="378">
        <f t="shared" si="1"/>
        <v>447</v>
      </c>
      <c r="M6" s="239">
        <v>311</v>
      </c>
      <c r="N6" s="239">
        <v>136</v>
      </c>
      <c r="O6" s="378">
        <f t="shared" si="2"/>
        <v>622</v>
      </c>
      <c r="P6" s="379">
        <f t="shared" si="3"/>
        <v>0.69574944071588363</v>
      </c>
      <c r="R6" s="502">
        <v>2006</v>
      </c>
      <c r="S6" s="502" t="s">
        <v>419</v>
      </c>
      <c r="U6" s="504"/>
      <c r="V6" s="508" t="s">
        <v>1016</v>
      </c>
      <c r="W6" s="508" t="s">
        <v>1017</v>
      </c>
      <c r="X6" s="508" t="s">
        <v>1018</v>
      </c>
      <c r="Y6" s="508" t="s">
        <v>1016</v>
      </c>
      <c r="Z6" s="508" t="s">
        <v>1019</v>
      </c>
    </row>
    <row r="7" spans="1:26" ht="13.5" thickBot="1">
      <c r="B7" s="341" t="s">
        <v>304</v>
      </c>
      <c r="C7" s="239">
        <v>29</v>
      </c>
      <c r="D7" s="378">
        <f>E7+F7</f>
        <v>585</v>
      </c>
      <c r="E7" s="239">
        <v>289</v>
      </c>
      <c r="F7" s="239">
        <v>296</v>
      </c>
      <c r="G7" s="378">
        <f>E7*2</f>
        <v>578</v>
      </c>
      <c r="H7" s="379">
        <f>E7/D7</f>
        <v>0.49401709401709404</v>
      </c>
      <c r="J7" s="341" t="s">
        <v>309</v>
      </c>
      <c r="K7" s="239">
        <v>31</v>
      </c>
      <c r="L7" s="378">
        <f t="shared" si="1"/>
        <v>573</v>
      </c>
      <c r="M7" s="239">
        <v>226</v>
      </c>
      <c r="N7" s="285">
        <v>347</v>
      </c>
      <c r="O7" s="378">
        <f t="shared" si="2"/>
        <v>452</v>
      </c>
      <c r="P7" s="379">
        <f t="shared" si="3"/>
        <v>0.39441535776614312</v>
      </c>
      <c r="R7" s="502">
        <v>2005</v>
      </c>
      <c r="S7" s="502" t="s">
        <v>424</v>
      </c>
      <c r="U7" s="509">
        <v>2021</v>
      </c>
      <c r="V7" s="544" t="s">
        <v>1020</v>
      </c>
      <c r="W7" s="544" t="s">
        <v>1021</v>
      </c>
      <c r="X7" s="544" t="s">
        <v>1022</v>
      </c>
      <c r="Y7" s="544" t="s">
        <v>1023</v>
      </c>
      <c r="Z7" s="544" t="s">
        <v>1024</v>
      </c>
    </row>
    <row r="8" spans="1:26" ht="13.5" thickBot="1">
      <c r="B8" s="341" t="s">
        <v>302</v>
      </c>
      <c r="C8" s="239">
        <v>20</v>
      </c>
      <c r="D8" s="378">
        <f>E8+F8</f>
        <v>465</v>
      </c>
      <c r="E8" s="239">
        <v>266</v>
      </c>
      <c r="F8" s="239">
        <v>199</v>
      </c>
      <c r="G8" s="378">
        <f>E8*2</f>
        <v>532</v>
      </c>
      <c r="H8" s="379">
        <f>E8/D8</f>
        <v>0.57204301075268815</v>
      </c>
      <c r="J8" s="341" t="s">
        <v>333</v>
      </c>
      <c r="K8" s="239">
        <v>26</v>
      </c>
      <c r="L8" s="378">
        <f>M8+N8</f>
        <v>492</v>
      </c>
      <c r="M8" s="239">
        <v>220</v>
      </c>
      <c r="N8" s="239">
        <v>272</v>
      </c>
      <c r="O8" s="378">
        <f>M8*2</f>
        <v>440</v>
      </c>
      <c r="P8" s="379">
        <f>M8/L8</f>
        <v>0.44715447154471544</v>
      </c>
      <c r="R8" s="502">
        <v>2004</v>
      </c>
      <c r="S8" s="502" t="s">
        <v>424</v>
      </c>
      <c r="U8" s="587"/>
      <c r="V8" s="588" t="s">
        <v>1025</v>
      </c>
      <c r="W8" s="588" t="s">
        <v>1026</v>
      </c>
      <c r="X8" s="588" t="s">
        <v>1027</v>
      </c>
      <c r="Y8" s="545" t="s">
        <v>1016</v>
      </c>
      <c r="Z8" s="588" t="s">
        <v>1028</v>
      </c>
    </row>
    <row r="9" spans="1:26" ht="13.5" thickBot="1">
      <c r="B9" s="239" t="s">
        <v>300</v>
      </c>
      <c r="C9" s="239">
        <v>24</v>
      </c>
      <c r="D9" s="378">
        <f>E9+F9+1</f>
        <v>385</v>
      </c>
      <c r="E9" s="239">
        <v>257</v>
      </c>
      <c r="F9" s="239">
        <v>127</v>
      </c>
      <c r="G9" s="378">
        <f>E9*2 +1</f>
        <v>515</v>
      </c>
      <c r="H9" s="379">
        <f t="shared" si="0"/>
        <v>0.66753246753246753</v>
      </c>
      <c r="J9" s="239" t="s">
        <v>329</v>
      </c>
      <c r="K9" s="239">
        <v>20</v>
      </c>
      <c r="L9" s="378">
        <f t="shared" si="1"/>
        <v>385</v>
      </c>
      <c r="M9" s="239">
        <v>198</v>
      </c>
      <c r="N9" s="239">
        <v>187</v>
      </c>
      <c r="O9" s="378">
        <f t="shared" si="2"/>
        <v>396</v>
      </c>
      <c r="P9" s="379">
        <f t="shared" si="3"/>
        <v>0.51428571428571423</v>
      </c>
      <c r="R9" s="502">
        <v>2003</v>
      </c>
      <c r="S9" s="502" t="s">
        <v>424</v>
      </c>
      <c r="U9" s="510">
        <v>2020</v>
      </c>
      <c r="V9" s="547" t="s">
        <v>1029</v>
      </c>
      <c r="W9" s="547" t="s">
        <v>1030</v>
      </c>
      <c r="X9" s="547" t="s">
        <v>1031</v>
      </c>
      <c r="Y9" s="547" t="s">
        <v>1032</v>
      </c>
      <c r="Z9" s="547" t="s">
        <v>1033</v>
      </c>
    </row>
    <row r="10" spans="1:26" ht="13.5" thickBot="1">
      <c r="B10" s="239" t="s">
        <v>301</v>
      </c>
      <c r="C10" s="239">
        <v>22</v>
      </c>
      <c r="D10" s="378">
        <f t="shared" ref="D10:D39" si="5">E10+F10</f>
        <v>432</v>
      </c>
      <c r="E10" s="239">
        <v>250</v>
      </c>
      <c r="F10" s="239">
        <v>182</v>
      </c>
      <c r="G10" s="378">
        <f>E10*2</f>
        <v>500</v>
      </c>
      <c r="H10" s="379">
        <f t="shared" si="0"/>
        <v>0.57870370370370372</v>
      </c>
      <c r="J10" s="341" t="s">
        <v>334</v>
      </c>
      <c r="K10" s="239">
        <v>21</v>
      </c>
      <c r="L10" s="378">
        <f t="shared" si="1"/>
        <v>389</v>
      </c>
      <c r="M10" s="239">
        <v>183</v>
      </c>
      <c r="N10" s="239">
        <v>206</v>
      </c>
      <c r="O10" s="378">
        <f>M10*2</f>
        <v>366</v>
      </c>
      <c r="P10" s="379">
        <f>M10/L10</f>
        <v>0.4704370179948586</v>
      </c>
      <c r="R10" s="502">
        <v>2002</v>
      </c>
      <c r="S10" s="502" t="s">
        <v>165</v>
      </c>
      <c r="U10" s="511"/>
      <c r="V10" s="548" t="s">
        <v>1034</v>
      </c>
      <c r="W10" s="548" t="s">
        <v>1019</v>
      </c>
      <c r="X10" s="548" t="s">
        <v>1035</v>
      </c>
      <c r="Y10" s="548" t="s">
        <v>1036</v>
      </c>
      <c r="Z10" s="548" t="s">
        <v>1034</v>
      </c>
    </row>
    <row r="11" spans="1:26" ht="13.5" thickBot="1">
      <c r="B11" s="239" t="s">
        <v>305</v>
      </c>
      <c r="C11" s="239">
        <v>24</v>
      </c>
      <c r="D11" s="378">
        <f t="shared" si="5"/>
        <v>383</v>
      </c>
      <c r="E11" s="239">
        <v>173</v>
      </c>
      <c r="F11" s="239">
        <v>210</v>
      </c>
      <c r="G11" s="378">
        <f t="shared" ref="G11:G39" si="6">E11*2</f>
        <v>346</v>
      </c>
      <c r="H11" s="379">
        <f t="shared" si="0"/>
        <v>0.4516971279373368</v>
      </c>
      <c r="J11" s="239" t="s">
        <v>303</v>
      </c>
      <c r="K11" s="239">
        <v>9</v>
      </c>
      <c r="L11" s="378">
        <f t="shared" si="1"/>
        <v>179</v>
      </c>
      <c r="M11" s="239">
        <v>151</v>
      </c>
      <c r="N11" s="239">
        <v>28</v>
      </c>
      <c r="O11" s="378">
        <f t="shared" si="2"/>
        <v>302</v>
      </c>
      <c r="P11" s="379">
        <f t="shared" si="3"/>
        <v>0.84357541899441346</v>
      </c>
      <c r="R11" s="502">
        <v>2001</v>
      </c>
      <c r="S11" s="502" t="s">
        <v>424</v>
      </c>
      <c r="U11" s="510">
        <v>2019</v>
      </c>
      <c r="V11" s="547" t="s">
        <v>1037</v>
      </c>
      <c r="W11" s="547" t="s">
        <v>1038</v>
      </c>
      <c r="X11" s="547" t="s">
        <v>1039</v>
      </c>
      <c r="Y11" s="547" t="s">
        <v>1040</v>
      </c>
      <c r="Z11" s="549" t="s">
        <v>1041</v>
      </c>
    </row>
    <row r="12" spans="1:26" ht="13.5" thickBot="1">
      <c r="B12" s="341" t="s">
        <v>313</v>
      </c>
      <c r="C12" s="239">
        <v>12</v>
      </c>
      <c r="D12" s="378">
        <f t="shared" si="5"/>
        <v>260</v>
      </c>
      <c r="E12" s="239">
        <v>157</v>
      </c>
      <c r="F12" s="239">
        <v>103</v>
      </c>
      <c r="G12" s="378">
        <f>E12*2</f>
        <v>314</v>
      </c>
      <c r="H12" s="379">
        <f>E12/D12</f>
        <v>0.60384615384615381</v>
      </c>
      <c r="J12" s="239" t="s">
        <v>299</v>
      </c>
      <c r="K12" s="239">
        <v>16</v>
      </c>
      <c r="L12" s="378">
        <f t="shared" si="1"/>
        <v>276</v>
      </c>
      <c r="M12" s="239">
        <v>107</v>
      </c>
      <c r="N12" s="239">
        <v>169</v>
      </c>
      <c r="O12" s="378">
        <f t="shared" si="2"/>
        <v>214</v>
      </c>
      <c r="P12" s="379">
        <f t="shared" si="3"/>
        <v>0.38768115942028986</v>
      </c>
      <c r="R12" s="502">
        <v>2000</v>
      </c>
      <c r="S12" s="502" t="s">
        <v>79</v>
      </c>
      <c r="U12" s="511"/>
      <c r="V12" s="548" t="s">
        <v>1042</v>
      </c>
      <c r="W12" s="548" t="s">
        <v>1043</v>
      </c>
      <c r="X12" s="548" t="s">
        <v>1044</v>
      </c>
      <c r="Y12" s="548" t="s">
        <v>1045</v>
      </c>
      <c r="Z12" s="548" t="s">
        <v>1046</v>
      </c>
    </row>
    <row r="13" spans="1:26" ht="13.5" thickBot="1">
      <c r="B13" s="239" t="s">
        <v>306</v>
      </c>
      <c r="C13" s="239">
        <v>12</v>
      </c>
      <c r="D13" s="378">
        <f t="shared" si="5"/>
        <v>294</v>
      </c>
      <c r="E13" s="239">
        <v>148</v>
      </c>
      <c r="F13" s="239">
        <v>146</v>
      </c>
      <c r="G13" s="378">
        <f t="shared" si="6"/>
        <v>296</v>
      </c>
      <c r="H13" s="379">
        <f t="shared" si="0"/>
        <v>0.50340136054421769</v>
      </c>
      <c r="J13" s="239" t="s">
        <v>300</v>
      </c>
      <c r="K13" s="239">
        <v>8</v>
      </c>
      <c r="L13" s="378">
        <f t="shared" si="1"/>
        <v>112</v>
      </c>
      <c r="M13" s="239">
        <v>90</v>
      </c>
      <c r="N13" s="239">
        <v>22</v>
      </c>
      <c r="O13" s="378">
        <f t="shared" si="2"/>
        <v>180</v>
      </c>
      <c r="P13" s="379">
        <f t="shared" si="3"/>
        <v>0.8035714285714286</v>
      </c>
      <c r="R13" s="502">
        <v>1999</v>
      </c>
      <c r="S13" s="502" t="s">
        <v>106</v>
      </c>
      <c r="U13" s="510">
        <v>2018</v>
      </c>
      <c r="V13" s="547" t="s">
        <v>1023</v>
      </c>
      <c r="W13" s="547" t="s">
        <v>1047</v>
      </c>
      <c r="X13" s="547" t="s">
        <v>1048</v>
      </c>
      <c r="Y13" s="547" t="s">
        <v>1023</v>
      </c>
      <c r="Z13" s="547" t="s">
        <v>1049</v>
      </c>
    </row>
    <row r="14" spans="1:26" ht="13.5" thickBot="1">
      <c r="B14" s="239" t="s">
        <v>307</v>
      </c>
      <c r="C14" s="239">
        <v>23</v>
      </c>
      <c r="D14" s="378">
        <f t="shared" si="5"/>
        <v>471</v>
      </c>
      <c r="E14" s="239">
        <v>137</v>
      </c>
      <c r="F14" s="239">
        <v>334</v>
      </c>
      <c r="G14" s="378">
        <f t="shared" si="6"/>
        <v>274</v>
      </c>
      <c r="H14" s="379">
        <f t="shared" si="0"/>
        <v>0.29087048832271761</v>
      </c>
      <c r="J14" s="239" t="s">
        <v>301</v>
      </c>
      <c r="K14" s="239">
        <v>11</v>
      </c>
      <c r="L14" s="378">
        <f t="shared" si="1"/>
        <v>193</v>
      </c>
      <c r="M14" s="239">
        <v>84</v>
      </c>
      <c r="N14" s="239">
        <v>109</v>
      </c>
      <c r="O14" s="378">
        <f t="shared" si="2"/>
        <v>168</v>
      </c>
      <c r="P14" s="379">
        <f t="shared" si="3"/>
        <v>0.43523316062176165</v>
      </c>
      <c r="R14" s="502">
        <v>1998</v>
      </c>
      <c r="S14" s="502" t="s">
        <v>419</v>
      </c>
      <c r="U14" s="511"/>
      <c r="V14" s="550" t="s">
        <v>1050</v>
      </c>
      <c r="W14" s="548" t="s">
        <v>1051</v>
      </c>
      <c r="X14" s="548" t="s">
        <v>1052</v>
      </c>
      <c r="Y14" s="550" t="s">
        <v>1050</v>
      </c>
      <c r="Z14" s="550" t="s">
        <v>1053</v>
      </c>
    </row>
    <row r="15" spans="1:26" ht="13.5" thickBot="1">
      <c r="B15" s="239" t="s">
        <v>308</v>
      </c>
      <c r="C15" s="239">
        <v>15</v>
      </c>
      <c r="D15" s="378">
        <f t="shared" si="5"/>
        <v>259</v>
      </c>
      <c r="E15" s="239">
        <v>119</v>
      </c>
      <c r="F15" s="239">
        <v>140</v>
      </c>
      <c r="G15" s="378">
        <f t="shared" si="6"/>
        <v>238</v>
      </c>
      <c r="H15" s="379">
        <f t="shared" si="0"/>
        <v>0.45945945945945948</v>
      </c>
      <c r="J15" s="239" t="s">
        <v>305</v>
      </c>
      <c r="K15" s="239">
        <v>6</v>
      </c>
      <c r="L15" s="378">
        <f t="shared" si="1"/>
        <v>99</v>
      </c>
      <c r="M15" s="239">
        <v>45</v>
      </c>
      <c r="N15" s="239">
        <v>54</v>
      </c>
      <c r="O15" s="378">
        <f t="shared" si="2"/>
        <v>90</v>
      </c>
      <c r="P15" s="379">
        <f t="shared" si="3"/>
        <v>0.45454545454545453</v>
      </c>
      <c r="R15" s="502">
        <v>1997</v>
      </c>
      <c r="S15" s="502" t="s">
        <v>419</v>
      </c>
      <c r="U15" s="512">
        <v>2017</v>
      </c>
      <c r="V15" s="551" t="s">
        <v>1167</v>
      </c>
      <c r="W15" s="586" t="s">
        <v>1054</v>
      </c>
      <c r="X15" s="586" t="s">
        <v>1055</v>
      </c>
      <c r="Y15" s="586" t="s">
        <v>1166</v>
      </c>
      <c r="Z15" s="586" t="s">
        <v>1056</v>
      </c>
    </row>
    <row r="16" spans="1:26" ht="13.5" thickBot="1">
      <c r="B16" s="341" t="s">
        <v>309</v>
      </c>
      <c r="C16" s="239">
        <v>21</v>
      </c>
      <c r="D16" s="378">
        <f t="shared" si="5"/>
        <v>414</v>
      </c>
      <c r="E16" s="239">
        <v>117</v>
      </c>
      <c r="F16" s="239">
        <v>297</v>
      </c>
      <c r="G16" s="378">
        <f t="shared" si="6"/>
        <v>234</v>
      </c>
      <c r="H16" s="379">
        <f t="shared" si="0"/>
        <v>0.28260869565217389</v>
      </c>
      <c r="J16" s="341" t="s">
        <v>837</v>
      </c>
      <c r="K16" s="239">
        <v>17</v>
      </c>
      <c r="L16" s="378">
        <f t="shared" si="1"/>
        <v>295</v>
      </c>
      <c r="M16" s="239">
        <v>45</v>
      </c>
      <c r="N16" s="239">
        <v>250</v>
      </c>
      <c r="O16" s="378">
        <f t="shared" si="2"/>
        <v>90</v>
      </c>
      <c r="P16" s="379">
        <f t="shared" si="3"/>
        <v>0.15254237288135594</v>
      </c>
      <c r="U16" s="507"/>
      <c r="V16" s="508" t="s">
        <v>1057</v>
      </c>
      <c r="W16" s="508" t="s">
        <v>1058</v>
      </c>
      <c r="X16" s="508" t="s">
        <v>1059</v>
      </c>
      <c r="Y16" s="508" t="s">
        <v>1060</v>
      </c>
      <c r="Z16" s="508" t="s">
        <v>1061</v>
      </c>
    </row>
    <row r="17" spans="2:26" ht="13.5" thickBot="1">
      <c r="B17" s="239" t="s">
        <v>310</v>
      </c>
      <c r="C17" s="239">
        <v>11</v>
      </c>
      <c r="D17" s="378">
        <f t="shared" si="5"/>
        <v>216</v>
      </c>
      <c r="E17" s="239">
        <v>68</v>
      </c>
      <c r="F17" s="239">
        <v>148</v>
      </c>
      <c r="G17" s="378">
        <f t="shared" si="6"/>
        <v>136</v>
      </c>
      <c r="H17" s="379">
        <f t="shared" si="0"/>
        <v>0.31481481481481483</v>
      </c>
      <c r="J17" s="239" t="s">
        <v>313</v>
      </c>
      <c r="K17" s="239">
        <v>5</v>
      </c>
      <c r="L17" s="378">
        <f t="shared" si="1"/>
        <v>84</v>
      </c>
      <c r="M17" s="239">
        <v>30</v>
      </c>
      <c r="N17" s="239">
        <v>54</v>
      </c>
      <c r="O17" s="378">
        <f t="shared" si="2"/>
        <v>60</v>
      </c>
      <c r="P17" s="379">
        <f t="shared" si="3"/>
        <v>0.35714285714285715</v>
      </c>
      <c r="U17" s="513">
        <v>2016</v>
      </c>
      <c r="V17" s="589" t="s">
        <v>1062</v>
      </c>
      <c r="W17" s="589" t="s">
        <v>1063</v>
      </c>
      <c r="X17" s="589" t="s">
        <v>1064</v>
      </c>
      <c r="Y17" s="552" t="s">
        <v>1023</v>
      </c>
      <c r="Z17" s="589" t="s">
        <v>1065</v>
      </c>
    </row>
    <row r="18" spans="2:26" ht="13.5" thickBot="1">
      <c r="B18" s="239" t="s">
        <v>311</v>
      </c>
      <c r="C18" s="239">
        <v>7</v>
      </c>
      <c r="D18" s="378">
        <f t="shared" si="5"/>
        <v>150</v>
      </c>
      <c r="E18" s="239">
        <v>57</v>
      </c>
      <c r="F18" s="239">
        <v>93</v>
      </c>
      <c r="G18" s="378">
        <f t="shared" si="6"/>
        <v>114</v>
      </c>
      <c r="H18" s="379">
        <f t="shared" si="0"/>
        <v>0.38</v>
      </c>
      <c r="J18" s="239" t="s">
        <v>318</v>
      </c>
      <c r="K18" s="239">
        <v>6</v>
      </c>
      <c r="L18" s="378">
        <f t="shared" si="1"/>
        <v>77</v>
      </c>
      <c r="M18" s="239">
        <v>26</v>
      </c>
      <c r="N18" s="239">
        <v>51</v>
      </c>
      <c r="O18" s="378">
        <f t="shared" si="2"/>
        <v>52</v>
      </c>
      <c r="P18" s="379">
        <f t="shared" si="3"/>
        <v>0.33766233766233766</v>
      </c>
      <c r="U18" s="590"/>
      <c r="V18" s="591" t="s">
        <v>1066</v>
      </c>
      <c r="W18" s="591" t="s">
        <v>1067</v>
      </c>
      <c r="X18" s="591" t="s">
        <v>1068</v>
      </c>
      <c r="Y18" s="553" t="s">
        <v>1168</v>
      </c>
      <c r="Z18" s="591" t="s">
        <v>1069</v>
      </c>
    </row>
    <row r="19" spans="2:26" ht="13.5" thickBot="1">
      <c r="B19" s="239" t="s">
        <v>312</v>
      </c>
      <c r="C19" s="239">
        <v>5</v>
      </c>
      <c r="D19" s="378">
        <f t="shared" si="5"/>
        <v>118</v>
      </c>
      <c r="E19" s="239">
        <v>55</v>
      </c>
      <c r="F19" s="239">
        <v>63</v>
      </c>
      <c r="G19" s="378">
        <f t="shared" si="6"/>
        <v>110</v>
      </c>
      <c r="H19" s="379">
        <f t="shared" si="0"/>
        <v>0.46610169491525422</v>
      </c>
      <c r="J19" s="239" t="s">
        <v>325</v>
      </c>
      <c r="K19" s="239">
        <v>3</v>
      </c>
      <c r="L19" s="378">
        <f t="shared" si="1"/>
        <v>76</v>
      </c>
      <c r="M19" s="239">
        <v>22</v>
      </c>
      <c r="N19" s="239">
        <v>54</v>
      </c>
      <c r="O19" s="378">
        <f t="shared" si="2"/>
        <v>44</v>
      </c>
      <c r="P19" s="379">
        <f t="shared" si="3"/>
        <v>0.28947368421052633</v>
      </c>
      <c r="U19" s="514">
        <v>2015</v>
      </c>
      <c r="V19" s="589" t="s">
        <v>1070</v>
      </c>
      <c r="W19" s="552" t="s">
        <v>1169</v>
      </c>
      <c r="X19" s="552" t="s">
        <v>1078</v>
      </c>
      <c r="Y19" s="552" t="s">
        <v>1169</v>
      </c>
      <c r="Z19" s="589" t="s">
        <v>1071</v>
      </c>
    </row>
    <row r="20" spans="2:26" ht="13.5" thickBot="1">
      <c r="B20" s="239" t="s">
        <v>314</v>
      </c>
      <c r="C20" s="239">
        <v>10</v>
      </c>
      <c r="D20" s="378">
        <f t="shared" si="5"/>
        <v>197</v>
      </c>
      <c r="E20" s="239">
        <v>51</v>
      </c>
      <c r="F20" s="239">
        <v>146</v>
      </c>
      <c r="G20" s="378">
        <f t="shared" si="6"/>
        <v>102</v>
      </c>
      <c r="H20" s="379">
        <f t="shared" si="0"/>
        <v>0.25888324873096447</v>
      </c>
      <c r="J20" s="341" t="s">
        <v>993</v>
      </c>
      <c r="K20" s="239">
        <v>2</v>
      </c>
      <c r="L20" s="378">
        <f t="shared" si="1"/>
        <v>24</v>
      </c>
      <c r="M20" s="239">
        <v>22</v>
      </c>
      <c r="N20" s="239">
        <v>2</v>
      </c>
      <c r="O20" s="378">
        <f t="shared" ref="O20" si="7">M20*2</f>
        <v>44</v>
      </c>
      <c r="P20" s="380">
        <f t="shared" ref="P20" si="8">M20/L20</f>
        <v>0.91666666666666663</v>
      </c>
      <c r="U20" s="587"/>
      <c r="V20" s="545" t="s">
        <v>1171</v>
      </c>
      <c r="W20" s="545" t="s">
        <v>1171</v>
      </c>
      <c r="X20" s="588" t="s">
        <v>1072</v>
      </c>
      <c r="Y20" s="587"/>
      <c r="Z20" s="587"/>
    </row>
    <row r="21" spans="2:26" ht="13.5" thickBot="1">
      <c r="B21" s="239" t="s">
        <v>315</v>
      </c>
      <c r="C21" s="239">
        <v>8</v>
      </c>
      <c r="D21" s="378">
        <f t="shared" si="5"/>
        <v>172</v>
      </c>
      <c r="E21" s="239">
        <v>42</v>
      </c>
      <c r="F21" s="239">
        <v>130</v>
      </c>
      <c r="G21" s="378">
        <f t="shared" si="6"/>
        <v>84</v>
      </c>
      <c r="H21" s="379">
        <f t="shared" si="0"/>
        <v>0.2441860465116279</v>
      </c>
      <c r="J21" s="239" t="s">
        <v>335</v>
      </c>
      <c r="K21" s="239">
        <v>5</v>
      </c>
      <c r="L21" s="378">
        <f t="shared" si="1"/>
        <v>93</v>
      </c>
      <c r="M21" s="239">
        <v>11</v>
      </c>
      <c r="N21" s="239">
        <v>82</v>
      </c>
      <c r="O21" s="378">
        <f t="shared" si="2"/>
        <v>22</v>
      </c>
      <c r="P21" s="379">
        <f t="shared" si="3"/>
        <v>0.11827956989247312</v>
      </c>
      <c r="U21" s="515">
        <v>2014</v>
      </c>
      <c r="V21" s="592" t="s">
        <v>1073</v>
      </c>
      <c r="W21" s="593"/>
      <c r="X21" s="592" t="s">
        <v>1074</v>
      </c>
      <c r="Y21" s="592" t="s">
        <v>1172</v>
      </c>
      <c r="Z21" s="593"/>
    </row>
    <row r="22" spans="2:26" ht="13.5" thickBot="1">
      <c r="B22" s="239" t="s">
        <v>316</v>
      </c>
      <c r="C22" s="239">
        <v>8</v>
      </c>
      <c r="D22" s="378">
        <f t="shared" si="5"/>
        <v>93</v>
      </c>
      <c r="E22" s="239">
        <v>39</v>
      </c>
      <c r="F22" s="239">
        <v>54</v>
      </c>
      <c r="G22" s="378">
        <f t="shared" si="6"/>
        <v>78</v>
      </c>
      <c r="H22" s="379">
        <f t="shared" si="0"/>
        <v>0.41935483870967744</v>
      </c>
      <c r="J22" s="239" t="s">
        <v>336</v>
      </c>
      <c r="K22" s="239">
        <v>1</v>
      </c>
      <c r="L22" s="378">
        <f t="shared" si="1"/>
        <v>14</v>
      </c>
      <c r="M22" s="239">
        <v>6</v>
      </c>
      <c r="N22" s="239">
        <v>8</v>
      </c>
      <c r="O22" s="378">
        <f t="shared" si="2"/>
        <v>12</v>
      </c>
      <c r="P22" s="379">
        <f t="shared" si="3"/>
        <v>0.42857142857142855</v>
      </c>
      <c r="U22" s="507"/>
      <c r="V22" s="508" t="s">
        <v>1075</v>
      </c>
      <c r="W22" s="507"/>
      <c r="X22" s="507"/>
      <c r="Y22" s="507"/>
      <c r="Z22" s="507"/>
    </row>
    <row r="23" spans="2:26" ht="13.5" thickBot="1">
      <c r="B23" s="239" t="s">
        <v>317</v>
      </c>
      <c r="C23" s="239">
        <v>5</v>
      </c>
      <c r="D23" s="378">
        <f t="shared" si="5"/>
        <v>91</v>
      </c>
      <c r="E23" s="239">
        <v>35</v>
      </c>
      <c r="F23" s="239">
        <v>56</v>
      </c>
      <c r="G23" s="378">
        <f t="shared" si="6"/>
        <v>70</v>
      </c>
      <c r="H23" s="379">
        <f t="shared" si="0"/>
        <v>0.38461538461538464</v>
      </c>
      <c r="J23" s="239" t="s">
        <v>337</v>
      </c>
      <c r="K23" s="239">
        <v>1</v>
      </c>
      <c r="L23" s="378">
        <f t="shared" si="1"/>
        <v>8</v>
      </c>
      <c r="M23" s="239">
        <v>5</v>
      </c>
      <c r="N23" s="239">
        <v>3</v>
      </c>
      <c r="O23" s="378">
        <f t="shared" si="2"/>
        <v>10</v>
      </c>
      <c r="P23" s="379">
        <f t="shared" si="3"/>
        <v>0.625</v>
      </c>
      <c r="U23" s="516">
        <v>2013</v>
      </c>
      <c r="V23" s="555" t="s">
        <v>1076</v>
      </c>
      <c r="W23" s="555" t="s">
        <v>1077</v>
      </c>
      <c r="X23" s="555" t="s">
        <v>1078</v>
      </c>
      <c r="Y23" s="555" t="s">
        <v>1079</v>
      </c>
      <c r="Z23" s="517"/>
    </row>
    <row r="24" spans="2:26" ht="13.5" thickBot="1">
      <c r="B24" s="239" t="s">
        <v>318</v>
      </c>
      <c r="C24" s="239">
        <v>5</v>
      </c>
      <c r="D24" s="378">
        <f t="shared" si="5"/>
        <v>95</v>
      </c>
      <c r="E24" s="239">
        <v>24</v>
      </c>
      <c r="F24" s="239">
        <v>71</v>
      </c>
      <c r="G24" s="378">
        <f t="shared" si="6"/>
        <v>48</v>
      </c>
      <c r="H24" s="379">
        <f t="shared" si="0"/>
        <v>0.25263157894736843</v>
      </c>
      <c r="J24" s="239" t="s">
        <v>314</v>
      </c>
      <c r="K24" s="239">
        <v>1</v>
      </c>
      <c r="L24" s="378">
        <f t="shared" si="1"/>
        <v>24</v>
      </c>
      <c r="M24" s="239">
        <v>5</v>
      </c>
      <c r="N24" s="239">
        <v>19</v>
      </c>
      <c r="O24" s="378">
        <f t="shared" si="2"/>
        <v>10</v>
      </c>
      <c r="P24" s="379">
        <f t="shared" si="3"/>
        <v>0.20833333333333334</v>
      </c>
      <c r="U24" s="587"/>
      <c r="V24" s="545" t="s">
        <v>1042</v>
      </c>
      <c r="W24" s="588" t="s">
        <v>1050</v>
      </c>
      <c r="X24" s="588" t="s">
        <v>1080</v>
      </c>
      <c r="Y24" s="587"/>
      <c r="Z24" s="587"/>
    </row>
    <row r="25" spans="2:26" ht="13.5" thickBot="1">
      <c r="B25" s="341" t="s">
        <v>442</v>
      </c>
      <c r="C25" s="239">
        <v>9</v>
      </c>
      <c r="D25" s="378">
        <f>E25+F25+1</f>
        <v>102</v>
      </c>
      <c r="E25" s="239">
        <v>18</v>
      </c>
      <c r="F25" s="239">
        <v>83</v>
      </c>
      <c r="G25" s="378">
        <f>E25*2 + 1</f>
        <v>37</v>
      </c>
      <c r="H25" s="379">
        <f t="shared" si="0"/>
        <v>0.17647058823529413</v>
      </c>
      <c r="J25" s="239" t="s">
        <v>338</v>
      </c>
      <c r="K25" s="239">
        <v>1</v>
      </c>
      <c r="L25" s="378">
        <f t="shared" si="1"/>
        <v>6</v>
      </c>
      <c r="M25" s="239">
        <v>3</v>
      </c>
      <c r="N25" s="239">
        <v>3</v>
      </c>
      <c r="O25" s="378">
        <f t="shared" si="2"/>
        <v>6</v>
      </c>
      <c r="P25" s="379">
        <f t="shared" si="3"/>
        <v>0.5</v>
      </c>
      <c r="U25" s="518">
        <v>2012</v>
      </c>
      <c r="V25" s="594" t="s">
        <v>1076</v>
      </c>
      <c r="W25" s="595"/>
      <c r="X25" s="595"/>
      <c r="Y25" s="556" t="s">
        <v>1173</v>
      </c>
      <c r="Z25" s="595"/>
    </row>
    <row r="26" spans="2:26" ht="13.5" thickBot="1">
      <c r="B26" s="239" t="s">
        <v>319</v>
      </c>
      <c r="C26" s="239">
        <v>2</v>
      </c>
      <c r="D26" s="378">
        <f t="shared" si="5"/>
        <v>20</v>
      </c>
      <c r="E26" s="239">
        <v>15</v>
      </c>
      <c r="F26" s="239">
        <v>5</v>
      </c>
      <c r="G26" s="378">
        <f t="shared" si="6"/>
        <v>30</v>
      </c>
      <c r="H26" s="380">
        <f t="shared" si="0"/>
        <v>0.75</v>
      </c>
      <c r="J26" s="239" t="s">
        <v>306</v>
      </c>
      <c r="K26" s="239">
        <v>3</v>
      </c>
      <c r="L26" s="378">
        <f t="shared" si="1"/>
        <v>44</v>
      </c>
      <c r="M26" s="239">
        <v>3</v>
      </c>
      <c r="N26" s="239">
        <v>41</v>
      </c>
      <c r="O26" s="378">
        <f t="shared" si="2"/>
        <v>6</v>
      </c>
      <c r="P26" s="379">
        <f t="shared" si="3"/>
        <v>6.8181818181818177E-2</v>
      </c>
      <c r="U26" s="587"/>
      <c r="V26" s="587"/>
      <c r="W26" s="587"/>
      <c r="X26" s="587"/>
      <c r="Y26" s="545" t="s">
        <v>1174</v>
      </c>
      <c r="Z26" s="587"/>
    </row>
    <row r="27" spans="2:26" ht="13.5" thickBot="1">
      <c r="B27" s="239" t="s">
        <v>320</v>
      </c>
      <c r="C27" s="239">
        <v>4</v>
      </c>
      <c r="D27" s="378">
        <f t="shared" si="5"/>
        <v>51</v>
      </c>
      <c r="E27" s="239">
        <v>15</v>
      </c>
      <c r="F27" s="239">
        <v>36</v>
      </c>
      <c r="G27" s="378">
        <f t="shared" si="6"/>
        <v>30</v>
      </c>
      <c r="H27" s="379">
        <f t="shared" si="0"/>
        <v>0.29411764705882354</v>
      </c>
      <c r="J27" s="239" t="s">
        <v>312</v>
      </c>
      <c r="K27" s="239">
        <v>1</v>
      </c>
      <c r="L27" s="378">
        <f t="shared" si="1"/>
        <v>8</v>
      </c>
      <c r="M27" s="239">
        <v>2</v>
      </c>
      <c r="N27" s="239">
        <v>6</v>
      </c>
      <c r="O27" s="378">
        <f t="shared" si="2"/>
        <v>4</v>
      </c>
      <c r="P27" s="379">
        <f t="shared" si="3"/>
        <v>0.25</v>
      </c>
      <c r="U27" s="519">
        <v>2011</v>
      </c>
      <c r="V27" s="520"/>
      <c r="W27" s="520"/>
      <c r="X27" s="520"/>
      <c r="Y27" s="557" t="s">
        <v>1076</v>
      </c>
      <c r="Z27" s="520"/>
    </row>
    <row r="28" spans="2:26" ht="13.5" thickBot="1">
      <c r="B28" s="239" t="s">
        <v>321</v>
      </c>
      <c r="C28" s="239">
        <v>3</v>
      </c>
      <c r="D28" s="378">
        <f t="shared" si="5"/>
        <v>55</v>
      </c>
      <c r="E28" s="239">
        <v>15</v>
      </c>
      <c r="F28" s="239">
        <v>40</v>
      </c>
      <c r="G28" s="378">
        <f t="shared" si="6"/>
        <v>30</v>
      </c>
      <c r="H28" s="379">
        <f t="shared" si="0"/>
        <v>0.27272727272727271</v>
      </c>
      <c r="J28" s="239" t="s">
        <v>308</v>
      </c>
      <c r="K28" s="239">
        <v>2</v>
      </c>
      <c r="L28" s="378">
        <f t="shared" si="1"/>
        <v>25</v>
      </c>
      <c r="M28" s="239">
        <v>2</v>
      </c>
      <c r="N28" s="239">
        <v>23</v>
      </c>
      <c r="O28" s="378">
        <f t="shared" si="2"/>
        <v>4</v>
      </c>
      <c r="P28" s="379">
        <f t="shared" si="3"/>
        <v>0.08</v>
      </c>
      <c r="U28" s="587"/>
      <c r="V28" s="587"/>
      <c r="W28" s="587"/>
      <c r="X28" s="587"/>
      <c r="Y28" s="545" t="s">
        <v>1175</v>
      </c>
      <c r="Z28" s="587"/>
    </row>
    <row r="29" spans="2:26" ht="13.5" thickBot="1">
      <c r="B29" s="239" t="s">
        <v>322</v>
      </c>
      <c r="C29" s="239">
        <v>2</v>
      </c>
      <c r="D29" s="378">
        <f t="shared" si="5"/>
        <v>21</v>
      </c>
      <c r="E29" s="239">
        <v>11</v>
      </c>
      <c r="F29" s="239">
        <v>10</v>
      </c>
      <c r="G29" s="378">
        <f t="shared" si="6"/>
        <v>22</v>
      </c>
      <c r="H29" s="379">
        <f t="shared" si="0"/>
        <v>0.52380952380952384</v>
      </c>
      <c r="J29" s="239" t="s">
        <v>339</v>
      </c>
      <c r="K29" s="239">
        <v>1</v>
      </c>
      <c r="L29" s="378">
        <f t="shared" si="1"/>
        <v>18</v>
      </c>
      <c r="M29" s="239">
        <v>1</v>
      </c>
      <c r="N29" s="239">
        <v>17</v>
      </c>
      <c r="O29" s="378">
        <f t="shared" si="2"/>
        <v>2</v>
      </c>
      <c r="P29" s="379">
        <f t="shared" si="3"/>
        <v>5.5555555555555552E-2</v>
      </c>
      <c r="U29" s="521">
        <v>2010</v>
      </c>
      <c r="V29" s="558" t="s">
        <v>1176</v>
      </c>
      <c r="W29" s="558" t="s">
        <v>1176</v>
      </c>
      <c r="X29" s="558" t="s">
        <v>1177</v>
      </c>
      <c r="Y29" s="558" t="s">
        <v>1173</v>
      </c>
      <c r="Z29" s="596"/>
    </row>
    <row r="30" spans="2:26" ht="13.5" thickBot="1">
      <c r="B30" s="239" t="s">
        <v>323</v>
      </c>
      <c r="C30" s="239">
        <v>3</v>
      </c>
      <c r="D30" s="378">
        <f t="shared" si="5"/>
        <v>26</v>
      </c>
      <c r="E30" s="239">
        <v>10</v>
      </c>
      <c r="F30" s="239">
        <v>16</v>
      </c>
      <c r="G30" s="378">
        <f t="shared" si="6"/>
        <v>20</v>
      </c>
      <c r="H30" s="379">
        <f t="shared" si="0"/>
        <v>0.38461538461538464</v>
      </c>
      <c r="J30" s="239" t="s">
        <v>340</v>
      </c>
      <c r="K30" s="239">
        <v>1</v>
      </c>
      <c r="L30" s="378">
        <f t="shared" si="1"/>
        <v>6</v>
      </c>
      <c r="M30" s="239">
        <v>0</v>
      </c>
      <c r="N30" s="239">
        <v>6</v>
      </c>
      <c r="O30" s="378">
        <f t="shared" si="2"/>
        <v>0</v>
      </c>
      <c r="P30" s="379">
        <f t="shared" si="3"/>
        <v>0</v>
      </c>
      <c r="U30" s="587"/>
      <c r="V30" s="545" t="s">
        <v>1178</v>
      </c>
      <c r="W30" s="545" t="s">
        <v>1178</v>
      </c>
      <c r="X30" s="545" t="s">
        <v>1178</v>
      </c>
      <c r="Y30" s="587"/>
      <c r="Z30" s="587"/>
    </row>
    <row r="31" spans="2:26" ht="13.5" thickBot="1">
      <c r="B31" s="239" t="s">
        <v>324</v>
      </c>
      <c r="C31" s="239">
        <v>2</v>
      </c>
      <c r="D31" s="378">
        <f t="shared" si="5"/>
        <v>32</v>
      </c>
      <c r="E31" s="239">
        <v>8</v>
      </c>
      <c r="F31" s="239">
        <v>24</v>
      </c>
      <c r="G31" s="378">
        <f t="shared" si="6"/>
        <v>16</v>
      </c>
      <c r="H31" s="379">
        <f t="shared" si="0"/>
        <v>0.25</v>
      </c>
      <c r="J31" s="239" t="s">
        <v>341</v>
      </c>
      <c r="K31" s="239">
        <v>1</v>
      </c>
      <c r="L31" s="378">
        <f t="shared" si="1"/>
        <v>16</v>
      </c>
      <c r="M31" s="239">
        <v>0</v>
      </c>
      <c r="N31" s="239">
        <v>16</v>
      </c>
      <c r="O31" s="378">
        <f t="shared" si="2"/>
        <v>0</v>
      </c>
      <c r="P31" s="379">
        <f t="shared" si="3"/>
        <v>0</v>
      </c>
      <c r="U31" s="522">
        <v>2009</v>
      </c>
      <c r="V31" s="597" t="s">
        <v>1084</v>
      </c>
      <c r="W31" s="597" t="s">
        <v>1084</v>
      </c>
      <c r="X31" s="559" t="s">
        <v>1179</v>
      </c>
      <c r="Y31" s="597" t="s">
        <v>1085</v>
      </c>
      <c r="Z31" s="598"/>
    </row>
    <row r="32" spans="2:26" ht="13.5" thickBot="1">
      <c r="B32" s="239" t="s">
        <v>325</v>
      </c>
      <c r="C32" s="239">
        <v>3</v>
      </c>
      <c r="D32" s="378">
        <f t="shared" si="5"/>
        <v>50</v>
      </c>
      <c r="E32" s="239">
        <v>8</v>
      </c>
      <c r="F32" s="239">
        <v>42</v>
      </c>
      <c r="G32" s="378">
        <f t="shared" si="6"/>
        <v>16</v>
      </c>
      <c r="H32" s="379">
        <f t="shared" si="0"/>
        <v>0.16</v>
      </c>
      <c r="U32" s="587"/>
      <c r="V32" s="545" t="s">
        <v>1180</v>
      </c>
      <c r="W32" s="545" t="s">
        <v>1181</v>
      </c>
      <c r="X32" s="545" t="s">
        <v>1180</v>
      </c>
      <c r="Y32" s="545" t="s">
        <v>1180</v>
      </c>
      <c r="Z32" s="587"/>
    </row>
    <row r="33" spans="2:26" ht="13.5" thickBot="1">
      <c r="B33" s="239" t="s">
        <v>326</v>
      </c>
      <c r="C33" s="239">
        <v>3</v>
      </c>
      <c r="D33" s="378">
        <f t="shared" si="5"/>
        <v>60</v>
      </c>
      <c r="E33" s="239">
        <v>7</v>
      </c>
      <c r="F33" s="239">
        <v>53</v>
      </c>
      <c r="G33" s="378">
        <f t="shared" si="6"/>
        <v>14</v>
      </c>
      <c r="H33" s="379">
        <f t="shared" si="0"/>
        <v>0.11666666666666667</v>
      </c>
      <c r="U33" s="523">
        <v>2008</v>
      </c>
      <c r="V33" s="524" t="s">
        <v>1076</v>
      </c>
      <c r="W33" s="525"/>
      <c r="X33" s="525"/>
      <c r="Y33" s="524" t="s">
        <v>1085</v>
      </c>
      <c r="Z33" s="525"/>
    </row>
    <row r="34" spans="2:26" ht="13.5" thickBot="1">
      <c r="B34" s="239" t="s">
        <v>327</v>
      </c>
      <c r="C34" s="239">
        <v>2</v>
      </c>
      <c r="D34" s="378">
        <f t="shared" si="5"/>
        <v>20</v>
      </c>
      <c r="E34" s="239">
        <v>6</v>
      </c>
      <c r="F34" s="239">
        <v>14</v>
      </c>
      <c r="G34" s="378">
        <f t="shared" si="6"/>
        <v>12</v>
      </c>
      <c r="H34" s="379">
        <f t="shared" si="0"/>
        <v>0.3</v>
      </c>
      <c r="J34" s="496" t="s">
        <v>992</v>
      </c>
      <c r="U34" s="587"/>
      <c r="V34" s="587"/>
      <c r="W34" s="587"/>
      <c r="X34" s="587"/>
      <c r="Y34" s="545" t="s">
        <v>1182</v>
      </c>
      <c r="Z34" s="587"/>
    </row>
    <row r="35" spans="2:26">
      <c r="B35" s="239" t="s">
        <v>328</v>
      </c>
      <c r="C35" s="239">
        <v>1</v>
      </c>
      <c r="D35" s="378">
        <f t="shared" si="5"/>
        <v>24</v>
      </c>
      <c r="E35" s="239">
        <v>4</v>
      </c>
      <c r="F35" s="239">
        <v>20</v>
      </c>
      <c r="G35" s="378">
        <f t="shared" si="6"/>
        <v>8</v>
      </c>
      <c r="H35" s="379">
        <f t="shared" si="0"/>
        <v>0.16666666666666666</v>
      </c>
      <c r="J35" t="s">
        <v>991</v>
      </c>
      <c r="U35" s="611">
        <v>2007</v>
      </c>
      <c r="V35" s="560" t="s">
        <v>1086</v>
      </c>
      <c r="W35" s="560" t="s">
        <v>1082</v>
      </c>
      <c r="X35" s="560" t="s">
        <v>1086</v>
      </c>
      <c r="Y35" s="560" t="s">
        <v>1086</v>
      </c>
      <c r="Z35" s="614"/>
    </row>
    <row r="36" spans="2:26">
      <c r="B36" s="239" t="s">
        <v>329</v>
      </c>
      <c r="C36" s="239">
        <v>2</v>
      </c>
      <c r="D36" s="378">
        <f t="shared" si="5"/>
        <v>39</v>
      </c>
      <c r="E36" s="239">
        <v>3</v>
      </c>
      <c r="F36" s="239">
        <v>36</v>
      </c>
      <c r="G36" s="378">
        <f t="shared" si="6"/>
        <v>6</v>
      </c>
      <c r="H36" s="379">
        <f t="shared" si="0"/>
        <v>7.6923076923076927E-2</v>
      </c>
      <c r="U36" s="612"/>
      <c r="V36" s="561" t="s">
        <v>1087</v>
      </c>
      <c r="W36" s="561" t="s">
        <v>1081</v>
      </c>
      <c r="X36" s="561" t="s">
        <v>1087</v>
      </c>
      <c r="Y36" s="561" t="s">
        <v>1087</v>
      </c>
      <c r="Z36" s="615"/>
    </row>
    <row r="37" spans="2:26" ht="13.5" thickBot="1">
      <c r="B37" s="239" t="s">
        <v>330</v>
      </c>
      <c r="C37" s="239">
        <v>1</v>
      </c>
      <c r="D37" s="378">
        <f t="shared" si="5"/>
        <v>16</v>
      </c>
      <c r="E37" s="239">
        <v>2</v>
      </c>
      <c r="F37" s="239">
        <v>14</v>
      </c>
      <c r="G37" s="378">
        <f t="shared" si="6"/>
        <v>4</v>
      </c>
      <c r="H37" s="379">
        <f t="shared" si="0"/>
        <v>0.125</v>
      </c>
      <c r="U37" s="613"/>
      <c r="V37" s="562" t="s">
        <v>1083</v>
      </c>
      <c r="W37" s="562"/>
      <c r="X37" s="562" t="s">
        <v>1083</v>
      </c>
      <c r="Y37" s="562" t="s">
        <v>1083</v>
      </c>
      <c r="Z37" s="616"/>
    </row>
    <row r="38" spans="2:26">
      <c r="B38" s="239" t="s">
        <v>331</v>
      </c>
      <c r="C38" s="239">
        <v>1</v>
      </c>
      <c r="D38" s="378">
        <f t="shared" si="5"/>
        <v>20</v>
      </c>
      <c r="E38" s="239">
        <v>2</v>
      </c>
      <c r="F38" s="239">
        <v>18</v>
      </c>
      <c r="G38" s="378">
        <f t="shared" si="6"/>
        <v>4</v>
      </c>
      <c r="H38" s="379">
        <f t="shared" si="0"/>
        <v>0.1</v>
      </c>
      <c r="U38" s="617"/>
      <c r="V38" s="545" t="s">
        <v>1088</v>
      </c>
      <c r="W38" s="545" t="s">
        <v>1090</v>
      </c>
      <c r="X38" s="545" t="s">
        <v>1092</v>
      </c>
      <c r="Y38" s="617"/>
      <c r="Z38" s="617"/>
    </row>
    <row r="39" spans="2:26">
      <c r="B39" s="239" t="s">
        <v>332</v>
      </c>
      <c r="C39" s="239">
        <v>1</v>
      </c>
      <c r="D39" s="378">
        <f t="shared" si="5"/>
        <v>10</v>
      </c>
      <c r="E39" s="239">
        <v>0</v>
      </c>
      <c r="F39" s="239">
        <v>10</v>
      </c>
      <c r="G39" s="378">
        <f t="shared" si="6"/>
        <v>0</v>
      </c>
      <c r="H39" s="379">
        <f t="shared" si="0"/>
        <v>0</v>
      </c>
      <c r="U39" s="618"/>
      <c r="V39" s="554" t="s">
        <v>1089</v>
      </c>
      <c r="W39" s="554" t="s">
        <v>1091</v>
      </c>
      <c r="X39" s="554" t="s">
        <v>437</v>
      </c>
      <c r="Y39" s="618"/>
      <c r="Z39" s="618"/>
    </row>
    <row r="40" spans="2:26" ht="13.5" thickBot="1">
      <c r="U40" s="619"/>
      <c r="V40" s="546" t="s">
        <v>437</v>
      </c>
      <c r="W40" s="546" t="s">
        <v>437</v>
      </c>
      <c r="X40" s="546"/>
      <c r="Y40" s="619"/>
      <c r="Z40" s="619"/>
    </row>
    <row r="41" spans="2:26">
      <c r="U41" s="605">
        <v>2006</v>
      </c>
      <c r="V41" s="563" t="s">
        <v>1093</v>
      </c>
      <c r="W41" s="563" t="s">
        <v>1093</v>
      </c>
      <c r="X41" s="563" t="s">
        <v>1095</v>
      </c>
      <c r="Y41" s="563" t="s">
        <v>1093</v>
      </c>
      <c r="Z41" s="608"/>
    </row>
    <row r="42" spans="2:26">
      <c r="U42" s="606"/>
      <c r="V42" s="564" t="s">
        <v>1094</v>
      </c>
      <c r="W42" s="564" t="s">
        <v>1094</v>
      </c>
      <c r="X42" s="564" t="s">
        <v>1096</v>
      </c>
      <c r="Y42" s="564" t="s">
        <v>1094</v>
      </c>
      <c r="Z42" s="609"/>
    </row>
    <row r="43" spans="2:26" ht="13.5" thickBot="1">
      <c r="U43" s="607"/>
      <c r="V43" s="565" t="s">
        <v>424</v>
      </c>
      <c r="W43" s="565" t="s">
        <v>424</v>
      </c>
      <c r="X43" s="565" t="s">
        <v>1097</v>
      </c>
      <c r="Y43" s="565" t="s">
        <v>424</v>
      </c>
      <c r="Z43" s="610"/>
    </row>
    <row r="44" spans="2:26">
      <c r="U44" s="617"/>
      <c r="V44" s="545" t="s">
        <v>1092</v>
      </c>
      <c r="W44" s="545" t="s">
        <v>1098</v>
      </c>
      <c r="X44" s="545" t="s">
        <v>1092</v>
      </c>
      <c r="Y44" s="545" t="s">
        <v>1100</v>
      </c>
      <c r="Z44" s="617"/>
    </row>
    <row r="45" spans="2:26">
      <c r="U45" s="618"/>
      <c r="V45" s="554" t="s">
        <v>437</v>
      </c>
      <c r="W45" s="554" t="s">
        <v>1099</v>
      </c>
      <c r="X45" s="554" t="s">
        <v>437</v>
      </c>
      <c r="Y45" s="554" t="s">
        <v>1101</v>
      </c>
      <c r="Z45" s="618"/>
    </row>
    <row r="46" spans="2:26" ht="59.25" customHeight="1" thickBot="1">
      <c r="U46" s="619"/>
      <c r="V46" s="546"/>
      <c r="W46" s="546" t="s">
        <v>18</v>
      </c>
      <c r="X46" s="546"/>
      <c r="Y46" s="546" t="s">
        <v>437</v>
      </c>
      <c r="Z46" s="619"/>
    </row>
    <row r="47" spans="2:26">
      <c r="U47" s="605">
        <v>2005</v>
      </c>
      <c r="V47" s="620" t="s">
        <v>1102</v>
      </c>
      <c r="W47" s="620" t="s">
        <v>1102</v>
      </c>
      <c r="X47" s="620" t="s">
        <v>1102</v>
      </c>
      <c r="Y47" s="563" t="s">
        <v>1103</v>
      </c>
      <c r="Z47" s="608"/>
    </row>
    <row r="48" spans="2:26" ht="13.5" thickBot="1">
      <c r="U48" s="607"/>
      <c r="V48" s="621"/>
      <c r="W48" s="621"/>
      <c r="X48" s="621"/>
      <c r="Y48" s="565" t="s">
        <v>419</v>
      </c>
      <c r="Z48" s="610"/>
    </row>
    <row r="49" spans="21:26">
      <c r="U49" s="617"/>
      <c r="V49" s="545" t="s">
        <v>1104</v>
      </c>
      <c r="W49" s="545" t="s">
        <v>1107</v>
      </c>
      <c r="X49" s="545" t="s">
        <v>1109</v>
      </c>
      <c r="Y49" s="545" t="s">
        <v>1109</v>
      </c>
      <c r="Z49" s="617"/>
    </row>
    <row r="50" spans="21:26">
      <c r="U50" s="618"/>
      <c r="V50" s="554" t="s">
        <v>1105</v>
      </c>
      <c r="W50" s="554" t="s">
        <v>1108</v>
      </c>
      <c r="X50" s="554" t="s">
        <v>1110</v>
      </c>
      <c r="Y50" s="554" t="s">
        <v>1110</v>
      </c>
      <c r="Z50" s="618"/>
    </row>
    <row r="51" spans="21:26" ht="13.5" thickBot="1">
      <c r="U51" s="619"/>
      <c r="V51" s="546" t="s">
        <v>1106</v>
      </c>
      <c r="W51" s="546" t="s">
        <v>1106</v>
      </c>
      <c r="X51" s="546" t="s">
        <v>18</v>
      </c>
      <c r="Y51" s="546" t="s">
        <v>18</v>
      </c>
      <c r="Z51" s="619"/>
    </row>
    <row r="52" spans="21:26">
      <c r="U52" s="622">
        <v>2004</v>
      </c>
      <c r="V52" s="625" t="s">
        <v>1076</v>
      </c>
      <c r="W52" s="566" t="s">
        <v>1111</v>
      </c>
      <c r="X52" s="625" t="s">
        <v>1102</v>
      </c>
      <c r="Y52" s="566" t="s">
        <v>1113</v>
      </c>
      <c r="Z52" s="625" t="s">
        <v>1115</v>
      </c>
    </row>
    <row r="53" spans="21:26">
      <c r="U53" s="623"/>
      <c r="V53" s="626"/>
      <c r="W53" s="567" t="s">
        <v>1112</v>
      </c>
      <c r="X53" s="626"/>
      <c r="Y53" s="567" t="s">
        <v>1114</v>
      </c>
      <c r="Z53" s="626"/>
    </row>
    <row r="54" spans="21:26" ht="13.5" thickBot="1">
      <c r="U54" s="624"/>
      <c r="V54" s="627"/>
      <c r="W54" s="568"/>
      <c r="X54" s="627"/>
      <c r="Y54" s="568" t="s">
        <v>1097</v>
      </c>
      <c r="Z54" s="627"/>
    </row>
    <row r="55" spans="21:26" ht="13.5" thickBot="1">
      <c r="U55" s="507"/>
      <c r="V55" s="508"/>
      <c r="W55" s="507"/>
      <c r="X55" s="507"/>
      <c r="Y55" s="508"/>
      <c r="Z55" s="507"/>
    </row>
    <row r="56" spans="21:26">
      <c r="U56" s="628">
        <v>2003</v>
      </c>
      <c r="V56" s="631" t="s">
        <v>1102</v>
      </c>
      <c r="W56" s="569" t="s">
        <v>1111</v>
      </c>
      <c r="X56" s="569" t="s">
        <v>1116</v>
      </c>
      <c r="Y56" s="569" t="s">
        <v>1095</v>
      </c>
      <c r="Z56" s="631" t="s">
        <v>1120</v>
      </c>
    </row>
    <row r="57" spans="21:26">
      <c r="U57" s="629"/>
      <c r="V57" s="632"/>
      <c r="W57" s="570" t="s">
        <v>438</v>
      </c>
      <c r="X57" s="570" t="s">
        <v>1117</v>
      </c>
      <c r="Y57" s="570" t="s">
        <v>1118</v>
      </c>
      <c r="Z57" s="632"/>
    </row>
    <row r="58" spans="21:26" ht="13.5" thickBot="1">
      <c r="U58" s="630"/>
      <c r="V58" s="633"/>
      <c r="W58" s="571"/>
      <c r="X58" s="571" t="s">
        <v>1097</v>
      </c>
      <c r="Y58" s="571" t="s">
        <v>1119</v>
      </c>
      <c r="Z58" s="633"/>
    </row>
    <row r="59" spans="21:26">
      <c r="U59" s="617"/>
      <c r="V59" s="545" t="s">
        <v>1107</v>
      </c>
      <c r="W59" s="617"/>
      <c r="X59" s="617"/>
      <c r="Y59" s="545" t="s">
        <v>1107</v>
      </c>
      <c r="Z59" s="617"/>
    </row>
    <row r="60" spans="21:26">
      <c r="U60" s="618"/>
      <c r="V60" s="554" t="s">
        <v>1108</v>
      </c>
      <c r="W60" s="618"/>
      <c r="X60" s="618"/>
      <c r="Y60" s="554" t="s">
        <v>1108</v>
      </c>
      <c r="Z60" s="618"/>
    </row>
    <row r="61" spans="21:26" ht="13.5" thickBot="1">
      <c r="U61" s="619"/>
      <c r="V61" s="546" t="s">
        <v>18</v>
      </c>
      <c r="W61" s="619"/>
      <c r="X61" s="619"/>
      <c r="Y61" s="546" t="s">
        <v>18</v>
      </c>
      <c r="Z61" s="619"/>
    </row>
    <row r="62" spans="21:26">
      <c r="U62" s="634">
        <v>2002</v>
      </c>
      <c r="V62" s="572" t="s">
        <v>1121</v>
      </c>
      <c r="W62" s="572" t="s">
        <v>1123</v>
      </c>
      <c r="X62" s="572" t="s">
        <v>1126</v>
      </c>
      <c r="Y62" s="572" t="s">
        <v>1126</v>
      </c>
      <c r="Z62" s="637"/>
    </row>
    <row r="63" spans="21:26">
      <c r="U63" s="635"/>
      <c r="V63" s="573" t="s">
        <v>1122</v>
      </c>
      <c r="W63" s="573" t="s">
        <v>1124</v>
      </c>
      <c r="X63" s="573" t="s">
        <v>79</v>
      </c>
      <c r="Y63" s="573" t="s">
        <v>79</v>
      </c>
      <c r="Z63" s="638"/>
    </row>
    <row r="64" spans="21:26" ht="13.5" thickBot="1">
      <c r="U64" s="636"/>
      <c r="V64" s="574" t="s">
        <v>438</v>
      </c>
      <c r="W64" s="574" t="s">
        <v>1125</v>
      </c>
      <c r="X64" s="574"/>
      <c r="Y64" s="574"/>
      <c r="Z64" s="639"/>
    </row>
    <row r="65" spans="21:26">
      <c r="U65" s="617"/>
      <c r="V65" s="617"/>
      <c r="W65" s="617"/>
      <c r="X65" s="617"/>
      <c r="Y65" s="545" t="s">
        <v>1127</v>
      </c>
      <c r="Z65" s="617"/>
    </row>
    <row r="66" spans="21:26">
      <c r="U66" s="618"/>
      <c r="V66" s="618"/>
      <c r="W66" s="618"/>
      <c r="X66" s="618"/>
      <c r="Y66" s="554" t="s">
        <v>1128</v>
      </c>
      <c r="Z66" s="618"/>
    </row>
    <row r="67" spans="21:26" ht="44.25" customHeight="1" thickBot="1">
      <c r="U67" s="619"/>
      <c r="V67" s="619"/>
      <c r="W67" s="619"/>
      <c r="X67" s="619"/>
      <c r="Y67" s="546" t="s">
        <v>106</v>
      </c>
      <c r="Z67" s="619"/>
    </row>
    <row r="68" spans="21:26">
      <c r="U68" s="605">
        <v>2001</v>
      </c>
      <c r="V68" s="563" t="s">
        <v>1129</v>
      </c>
      <c r="W68" s="563" t="s">
        <v>1131</v>
      </c>
      <c r="X68" s="563" t="s">
        <v>1133</v>
      </c>
      <c r="Y68" s="563" t="s">
        <v>1134</v>
      </c>
      <c r="Z68" s="608"/>
    </row>
    <row r="69" spans="21:26">
      <c r="U69" s="606"/>
      <c r="V69" s="564" t="s">
        <v>1130</v>
      </c>
      <c r="W69" s="564" t="s">
        <v>1132</v>
      </c>
      <c r="X69" s="564" t="s">
        <v>19</v>
      </c>
      <c r="Y69" s="564" t="s">
        <v>1135</v>
      </c>
      <c r="Z69" s="609"/>
    </row>
    <row r="70" spans="21:26" ht="13.5" thickBot="1">
      <c r="U70" s="607"/>
      <c r="V70" s="565" t="s">
        <v>1081</v>
      </c>
      <c r="W70" s="565" t="s">
        <v>1083</v>
      </c>
      <c r="X70" s="565"/>
      <c r="Y70" s="565" t="s">
        <v>1136</v>
      </c>
      <c r="Z70" s="610"/>
    </row>
    <row r="71" spans="21:26">
      <c r="U71" s="617"/>
      <c r="V71" s="617"/>
      <c r="W71" s="617"/>
      <c r="X71" s="617"/>
      <c r="Y71" s="545" t="s">
        <v>1137</v>
      </c>
      <c r="Z71" s="617"/>
    </row>
    <row r="72" spans="21:26">
      <c r="U72" s="618"/>
      <c r="V72" s="618"/>
      <c r="W72" s="618"/>
      <c r="X72" s="618"/>
      <c r="Y72" s="554" t="s">
        <v>1138</v>
      </c>
      <c r="Z72" s="618"/>
    </row>
    <row r="73" spans="21:26" ht="13.5" thickBot="1">
      <c r="U73" s="619"/>
      <c r="V73" s="619"/>
      <c r="W73" s="619"/>
      <c r="X73" s="619"/>
      <c r="Y73" s="546" t="s">
        <v>106</v>
      </c>
      <c r="Z73" s="619"/>
    </row>
    <row r="74" spans="21:26" ht="13.5" thickBot="1">
      <c r="U74" s="526">
        <v>2000</v>
      </c>
      <c r="V74" s="527"/>
      <c r="W74" s="527"/>
      <c r="X74" s="527"/>
      <c r="Y74" s="527"/>
      <c r="Z74" s="527"/>
    </row>
    <row r="75" spans="21:26" ht="13.5" thickBot="1">
      <c r="U75" s="507"/>
      <c r="V75" s="507"/>
      <c r="W75" s="507"/>
      <c r="X75" s="507"/>
      <c r="Y75" s="507"/>
      <c r="Z75" s="507"/>
    </row>
    <row r="76" spans="21:26" ht="13.5" thickBot="1">
      <c r="U76" s="528">
        <v>1999</v>
      </c>
      <c r="V76" s="529"/>
      <c r="W76" s="529"/>
      <c r="X76" s="529"/>
      <c r="Y76" s="575" t="s">
        <v>1139</v>
      </c>
      <c r="Z76" s="529"/>
    </row>
    <row r="77" spans="21:26" ht="13.5" thickBot="1">
      <c r="U77" s="507"/>
      <c r="V77" s="507"/>
      <c r="W77" s="507"/>
      <c r="X77" s="507"/>
      <c r="Y77" s="507"/>
      <c r="Z77" s="507"/>
    </row>
    <row r="78" spans="21:26">
      <c r="U78" s="605">
        <v>1998</v>
      </c>
      <c r="V78" s="563" t="s">
        <v>1140</v>
      </c>
      <c r="W78" s="563" t="s">
        <v>1142</v>
      </c>
      <c r="X78" s="563" t="s">
        <v>1144</v>
      </c>
      <c r="Y78" s="608"/>
      <c r="Z78" s="608"/>
    </row>
    <row r="79" spans="21:26">
      <c r="U79" s="606"/>
      <c r="V79" s="564" t="s">
        <v>1141</v>
      </c>
      <c r="W79" s="564" t="s">
        <v>1143</v>
      </c>
      <c r="X79" s="564" t="s">
        <v>1145</v>
      </c>
      <c r="Y79" s="609"/>
      <c r="Z79" s="609"/>
    </row>
    <row r="80" spans="21:26" ht="13.5" thickBot="1">
      <c r="U80" s="607"/>
      <c r="V80" s="565" t="s">
        <v>1097</v>
      </c>
      <c r="W80" s="565" t="s">
        <v>1136</v>
      </c>
      <c r="X80" s="565" t="s">
        <v>1146</v>
      </c>
      <c r="Y80" s="610"/>
      <c r="Z80" s="610"/>
    </row>
    <row r="81" spans="21:26" ht="13.5" thickBot="1">
      <c r="U81" s="507"/>
      <c r="V81" s="507"/>
      <c r="W81" s="507"/>
      <c r="X81" s="507"/>
      <c r="Y81" s="507"/>
      <c r="Z81" s="507"/>
    </row>
    <row r="82" spans="21:26" ht="13.5" thickBot="1">
      <c r="U82" s="530">
        <v>1997</v>
      </c>
      <c r="V82" s="531"/>
      <c r="W82" s="531"/>
      <c r="X82" s="531"/>
      <c r="Y82" s="531"/>
      <c r="Z82" s="531"/>
    </row>
    <row r="83" spans="21:26" ht="13.5" thickBot="1">
      <c r="U83" s="507"/>
      <c r="V83" s="507"/>
      <c r="W83" s="507"/>
      <c r="X83" s="507"/>
      <c r="Y83" s="507"/>
      <c r="Z83" s="507"/>
    </row>
    <row r="84" spans="21:26">
      <c r="U84" s="646">
        <v>1996</v>
      </c>
      <c r="V84" s="576" t="s">
        <v>1140</v>
      </c>
      <c r="W84" s="576" t="s">
        <v>1147</v>
      </c>
      <c r="X84" s="576" t="s">
        <v>1140</v>
      </c>
      <c r="Y84" s="576" t="s">
        <v>1140</v>
      </c>
      <c r="Z84" s="649"/>
    </row>
    <row r="85" spans="21:26">
      <c r="U85" s="647"/>
      <c r="V85" s="577" t="s">
        <v>1141</v>
      </c>
      <c r="W85" s="577" t="s">
        <v>1148</v>
      </c>
      <c r="X85" s="577" t="s">
        <v>1141</v>
      </c>
      <c r="Y85" s="577" t="s">
        <v>1141</v>
      </c>
      <c r="Z85" s="650"/>
    </row>
    <row r="86" spans="21:26" ht="13.5" thickBot="1">
      <c r="U86" s="648"/>
      <c r="V86" s="578" t="s">
        <v>1097</v>
      </c>
      <c r="W86" s="578" t="s">
        <v>1097</v>
      </c>
      <c r="X86" s="578" t="s">
        <v>1097</v>
      </c>
      <c r="Y86" s="578" t="s">
        <v>1097</v>
      </c>
      <c r="Z86" s="651"/>
    </row>
    <row r="87" spans="21:26" ht="13.5" thickBot="1">
      <c r="U87" s="507"/>
      <c r="V87" s="507"/>
      <c r="W87" s="507"/>
      <c r="X87" s="507"/>
      <c r="Y87" s="507"/>
      <c r="Z87" s="507"/>
    </row>
    <row r="88" spans="21:26">
      <c r="U88" s="652">
        <v>1995</v>
      </c>
      <c r="V88" s="655"/>
      <c r="W88" s="579" t="s">
        <v>1149</v>
      </c>
      <c r="X88" s="579" t="s">
        <v>1144</v>
      </c>
      <c r="Y88" s="579" t="s">
        <v>1150</v>
      </c>
      <c r="Z88" s="655"/>
    </row>
    <row r="89" spans="21:26">
      <c r="U89" s="653"/>
      <c r="V89" s="656"/>
      <c r="W89" s="580" t="s">
        <v>19</v>
      </c>
      <c r="X89" s="580" t="s">
        <v>1145</v>
      </c>
      <c r="Y89" s="580" t="s">
        <v>1149</v>
      </c>
      <c r="Z89" s="656"/>
    </row>
    <row r="90" spans="21:26" ht="13.5" thickBot="1">
      <c r="U90" s="654"/>
      <c r="V90" s="657"/>
      <c r="W90" s="581"/>
      <c r="X90" s="581" t="s">
        <v>350</v>
      </c>
      <c r="Y90" s="581" t="s">
        <v>1151</v>
      </c>
      <c r="Z90" s="657"/>
    </row>
    <row r="91" spans="21:26" ht="13.5" thickBot="1">
      <c r="U91" s="507"/>
      <c r="V91" s="507"/>
      <c r="W91" s="507"/>
      <c r="X91" s="507"/>
      <c r="Y91" s="507"/>
      <c r="Z91" s="507"/>
    </row>
    <row r="92" spans="21:26" ht="13.5" thickBot="1">
      <c r="U92" s="532">
        <v>1994</v>
      </c>
      <c r="V92" s="533"/>
      <c r="W92" s="533"/>
      <c r="X92" s="533"/>
      <c r="Y92" s="533"/>
      <c r="Z92" s="533"/>
    </row>
    <row r="93" spans="21:26" ht="13.5" thickBot="1">
      <c r="U93" s="507"/>
      <c r="V93" s="507"/>
      <c r="W93" s="507"/>
      <c r="X93" s="507"/>
      <c r="Y93" s="507"/>
      <c r="Z93" s="507"/>
    </row>
    <row r="94" spans="21:26" ht="13.5" thickBot="1">
      <c r="U94" s="534">
        <v>1993</v>
      </c>
      <c r="V94" s="535"/>
      <c r="W94" s="535"/>
      <c r="X94" s="535"/>
      <c r="Y94" s="535"/>
      <c r="Z94" s="535"/>
    </row>
    <row r="95" spans="21:26" ht="13.5" thickBot="1">
      <c r="U95" s="507"/>
      <c r="V95" s="507"/>
      <c r="W95" s="507"/>
      <c r="X95" s="507"/>
      <c r="Y95" s="507"/>
      <c r="Z95" s="507"/>
    </row>
    <row r="96" spans="21:26" ht="13.5" thickBot="1">
      <c r="U96" s="507"/>
      <c r="V96" s="507"/>
      <c r="W96" s="507"/>
      <c r="X96" s="507"/>
      <c r="Y96" s="507"/>
      <c r="Z96" s="507"/>
    </row>
    <row r="97" spans="21:26" ht="13.5" thickBot="1">
      <c r="U97" s="507"/>
      <c r="V97" s="507"/>
      <c r="W97" s="507"/>
      <c r="X97" s="507"/>
      <c r="Y97" s="507"/>
      <c r="Z97" s="507"/>
    </row>
    <row r="98" spans="21:26" ht="13.5" thickBot="1">
      <c r="U98" s="536">
        <v>1992</v>
      </c>
      <c r="V98" s="582" t="s">
        <v>1152</v>
      </c>
      <c r="W98" s="537"/>
      <c r="X98" s="537"/>
      <c r="Y98" s="537"/>
      <c r="Z98" s="537"/>
    </row>
    <row r="99" spans="21:26" ht="13.5" thickBot="1">
      <c r="U99" s="507"/>
      <c r="V99" s="507"/>
      <c r="W99" s="507"/>
      <c r="X99" s="507"/>
      <c r="Y99" s="508" t="s">
        <v>1153</v>
      </c>
      <c r="Z99" s="507"/>
    </row>
    <row r="100" spans="21:26" ht="13.5" thickBot="1">
      <c r="U100" s="538">
        <v>1991</v>
      </c>
      <c r="V100" s="539"/>
      <c r="W100" s="539"/>
      <c r="X100" s="539"/>
      <c r="Y100" s="539"/>
      <c r="Z100" s="539"/>
    </row>
    <row r="101" spans="21:26" ht="13.5" thickBot="1">
      <c r="U101" s="507"/>
      <c r="V101" s="507"/>
      <c r="W101" s="507"/>
      <c r="X101" s="507"/>
      <c r="Y101" s="507"/>
      <c r="Z101" s="507"/>
    </row>
    <row r="102" spans="21:26">
      <c r="U102" s="640">
        <v>1990</v>
      </c>
      <c r="V102" s="643"/>
      <c r="W102" s="583" t="s">
        <v>1154</v>
      </c>
      <c r="X102" s="583" t="s">
        <v>1156</v>
      </c>
      <c r="Y102" s="643"/>
      <c r="Z102" s="643"/>
    </row>
    <row r="103" spans="21:26">
      <c r="U103" s="641"/>
      <c r="V103" s="644"/>
      <c r="W103" s="584" t="s">
        <v>1155</v>
      </c>
      <c r="X103" s="584" t="s">
        <v>1157</v>
      </c>
      <c r="Y103" s="644"/>
      <c r="Z103" s="644"/>
    </row>
    <row r="104" spans="21:26" ht="13.5" thickBot="1">
      <c r="U104" s="642"/>
      <c r="V104" s="645"/>
      <c r="W104" s="585" t="s">
        <v>1097</v>
      </c>
      <c r="X104" s="585" t="s">
        <v>1151</v>
      </c>
      <c r="Y104" s="645"/>
      <c r="Z104" s="645"/>
    </row>
    <row r="105" spans="21:26" ht="13.5" thickBot="1">
      <c r="U105" s="507"/>
      <c r="V105" s="507"/>
      <c r="W105" s="507"/>
      <c r="X105" s="507"/>
      <c r="Y105" s="507"/>
      <c r="Z105" s="507"/>
    </row>
    <row r="106" spans="21:26" ht="13.5" thickBot="1">
      <c r="U106" s="540" t="s">
        <v>1158</v>
      </c>
      <c r="V106" s="541"/>
      <c r="W106" s="541"/>
      <c r="X106" s="541"/>
      <c r="Y106" s="541"/>
      <c r="Z106" s="541"/>
    </row>
    <row r="107" spans="21:26" ht="13.5" thickBot="1">
      <c r="U107" s="541"/>
      <c r="V107" s="541"/>
      <c r="W107" s="541"/>
      <c r="X107" s="541"/>
      <c r="Y107" s="541"/>
      <c r="Z107" s="541"/>
    </row>
    <row r="108" spans="21:26" ht="16.5" thickBot="1">
      <c r="U108" s="542">
        <v>1988</v>
      </c>
      <c r="V108" s="541"/>
      <c r="W108" s="541"/>
      <c r="X108" s="541"/>
      <c r="Y108" s="541"/>
      <c r="Z108" s="541"/>
    </row>
    <row r="109" spans="21:26" ht="13.5" thickBot="1">
      <c r="U109" s="541"/>
      <c r="V109" s="541"/>
      <c r="W109" s="541"/>
      <c r="X109" s="541"/>
      <c r="Y109" s="541"/>
      <c r="Z109" s="541"/>
    </row>
    <row r="110" spans="21:26" ht="18.75" thickBot="1">
      <c r="U110" s="543">
        <v>1987</v>
      </c>
      <c r="V110" s="541"/>
      <c r="W110" s="541"/>
      <c r="X110" s="541"/>
      <c r="Y110" s="541"/>
      <c r="Z110" s="541"/>
    </row>
    <row r="111" spans="21:26" ht="13.5" thickBot="1">
      <c r="U111" s="541"/>
      <c r="V111" s="541"/>
      <c r="W111" s="541"/>
      <c r="X111" s="541"/>
      <c r="Y111" s="541"/>
      <c r="Z111" s="541"/>
    </row>
    <row r="112" spans="21:26" ht="18.75" thickBot="1">
      <c r="U112" s="543">
        <v>1986</v>
      </c>
      <c r="V112" s="541"/>
      <c r="W112" s="541"/>
      <c r="X112" s="541"/>
      <c r="Y112" s="541"/>
      <c r="Z112" s="541"/>
    </row>
    <row r="113" spans="21:26" ht="13.5" thickBot="1">
      <c r="U113" s="541"/>
      <c r="V113" s="541"/>
      <c r="W113" s="541"/>
      <c r="X113" s="541"/>
      <c r="Y113" s="541"/>
      <c r="Z113" s="541"/>
    </row>
    <row r="114" spans="21:26" ht="18.75" thickBot="1">
      <c r="U114" s="543">
        <v>1985</v>
      </c>
      <c r="V114" s="541"/>
      <c r="W114" s="541"/>
      <c r="X114" s="541"/>
      <c r="Y114" s="541"/>
      <c r="Z114" s="541"/>
    </row>
    <row r="115" spans="21:26" ht="13.5" thickBot="1">
      <c r="U115" s="541"/>
      <c r="V115" s="541"/>
      <c r="W115" s="541"/>
      <c r="X115" s="541"/>
      <c r="Y115" s="541"/>
      <c r="Z115" s="541"/>
    </row>
    <row r="116" spans="21:26" ht="18.75" thickBot="1">
      <c r="U116" s="543">
        <v>1984</v>
      </c>
      <c r="V116" s="541"/>
      <c r="W116" s="541"/>
      <c r="X116" s="541"/>
      <c r="Y116" s="541"/>
      <c r="Z116" s="541"/>
    </row>
    <row r="117" spans="21:26" ht="13.5" thickBot="1">
      <c r="U117" s="541"/>
      <c r="V117" s="541"/>
      <c r="W117" s="541"/>
      <c r="X117" s="541"/>
      <c r="Y117" s="541"/>
      <c r="Z117" s="541"/>
    </row>
    <row r="118" spans="21:26" ht="18.75" thickBot="1">
      <c r="U118" s="543">
        <v>1983</v>
      </c>
      <c r="V118" s="541"/>
      <c r="W118" s="541" t="s">
        <v>1159</v>
      </c>
      <c r="X118" s="541"/>
      <c r="Y118" s="541"/>
      <c r="Z118" s="541"/>
    </row>
    <row r="119" spans="21:26" ht="13.5" thickBot="1">
      <c r="U119" s="541"/>
      <c r="V119" s="541"/>
      <c r="W119" s="541"/>
      <c r="X119" s="541"/>
      <c r="Y119" s="541"/>
      <c r="Z119" s="541"/>
    </row>
    <row r="120" spans="21:26" ht="18.75" thickBot="1">
      <c r="U120" s="543">
        <v>1982</v>
      </c>
      <c r="V120" s="541"/>
      <c r="W120" s="541" t="s">
        <v>1160</v>
      </c>
      <c r="X120" s="541" t="s">
        <v>1161</v>
      </c>
      <c r="Y120" s="541"/>
      <c r="Z120" s="541"/>
    </row>
    <row r="121" spans="21:26" ht="13.5" thickBot="1">
      <c r="U121" s="541"/>
      <c r="V121" s="541"/>
      <c r="W121" s="541"/>
      <c r="X121" s="541"/>
      <c r="Y121" s="541"/>
      <c r="Z121" s="541"/>
    </row>
    <row r="122" spans="21:26" ht="26.25" thickBot="1">
      <c r="U122" s="543">
        <v>1981</v>
      </c>
      <c r="V122" s="541"/>
      <c r="W122" s="541" t="s">
        <v>1162</v>
      </c>
      <c r="X122" s="541" t="s">
        <v>1163</v>
      </c>
      <c r="Y122" s="541"/>
      <c r="Z122" s="541"/>
    </row>
    <row r="123" spans="21:26" ht="13.5" thickBot="1">
      <c r="U123" s="541"/>
      <c r="V123" s="541"/>
      <c r="W123" s="541"/>
      <c r="X123" s="541"/>
      <c r="Y123" s="541"/>
      <c r="Z123" s="541"/>
    </row>
    <row r="124" spans="21:26" ht="18.75" thickBot="1">
      <c r="U124" s="543">
        <v>1980</v>
      </c>
      <c r="V124" s="541" t="s">
        <v>1164</v>
      </c>
      <c r="W124" s="541" t="s">
        <v>1164</v>
      </c>
      <c r="X124" s="541" t="s">
        <v>1165</v>
      </c>
      <c r="Y124" s="541"/>
      <c r="Z124" s="541"/>
    </row>
    <row r="125" spans="21:26" ht="13.5" thickBot="1">
      <c r="U125" s="541"/>
      <c r="V125" s="541"/>
      <c r="W125" s="541"/>
      <c r="X125" s="541"/>
      <c r="Y125" s="541"/>
      <c r="Z125" s="541"/>
    </row>
  </sheetData>
  <mergeCells count="53">
    <mergeCell ref="U102:U104"/>
    <mergeCell ref="V102:V104"/>
    <mergeCell ref="Y102:Y104"/>
    <mergeCell ref="Z102:Z104"/>
    <mergeCell ref="U78:U80"/>
    <mergeCell ref="Y78:Y80"/>
    <mergeCell ref="Z78:Z80"/>
    <mergeCell ref="U84:U86"/>
    <mergeCell ref="Z84:Z86"/>
    <mergeCell ref="U88:U90"/>
    <mergeCell ref="V88:V90"/>
    <mergeCell ref="Z88:Z90"/>
    <mergeCell ref="U68:U70"/>
    <mergeCell ref="Z68:Z70"/>
    <mergeCell ref="U71:U73"/>
    <mergeCell ref="V71:V73"/>
    <mergeCell ref="W71:W73"/>
    <mergeCell ref="X71:X73"/>
    <mergeCell ref="Z71:Z73"/>
    <mergeCell ref="U62:U64"/>
    <mergeCell ref="Z62:Z64"/>
    <mergeCell ref="U65:U67"/>
    <mergeCell ref="V65:V67"/>
    <mergeCell ref="W65:W67"/>
    <mergeCell ref="X65:X67"/>
    <mergeCell ref="Z65:Z67"/>
    <mergeCell ref="U56:U58"/>
    <mergeCell ref="V56:V58"/>
    <mergeCell ref="Z56:Z58"/>
    <mergeCell ref="U59:U61"/>
    <mergeCell ref="W59:W61"/>
    <mergeCell ref="X59:X61"/>
    <mergeCell ref="Z59:Z61"/>
    <mergeCell ref="U49:U51"/>
    <mergeCell ref="Z49:Z51"/>
    <mergeCell ref="U52:U54"/>
    <mergeCell ref="V52:V54"/>
    <mergeCell ref="X52:X54"/>
    <mergeCell ref="Z52:Z54"/>
    <mergeCell ref="U44:U46"/>
    <mergeCell ref="Z44:Z46"/>
    <mergeCell ref="U47:U48"/>
    <mergeCell ref="V47:V48"/>
    <mergeCell ref="W47:W48"/>
    <mergeCell ref="X47:X48"/>
    <mergeCell ref="Z47:Z48"/>
    <mergeCell ref="U41:U43"/>
    <mergeCell ref="Z41:Z43"/>
    <mergeCell ref="U35:U37"/>
    <mergeCell ref="Z35:Z37"/>
    <mergeCell ref="U38:U40"/>
    <mergeCell ref="Y38:Y40"/>
    <mergeCell ref="Z38:Z4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election activeCell="K7" sqref="K7"/>
    </sheetView>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7</vt:i4>
      </vt:variant>
    </vt:vector>
  </HeadingPairs>
  <TitlesOfParts>
    <vt:vector size="7" baseType="lpstr">
      <vt:lpstr>Serier Baseboll</vt:lpstr>
      <vt:lpstr>Serier Softboll</vt:lpstr>
      <vt:lpstr>Landslag Baseboll</vt:lpstr>
      <vt:lpstr>Landslag Softboll</vt:lpstr>
      <vt:lpstr>Fakta</vt:lpstr>
      <vt:lpstr>Maratontabellerna</vt:lpstr>
      <vt:lpstr>Hall of Fame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Johansson</dc:creator>
  <cp:lastModifiedBy>369an</cp:lastModifiedBy>
  <cp:lastPrinted>2012-07-03T11:55:53Z</cp:lastPrinted>
  <dcterms:created xsi:type="dcterms:W3CDTF">2006-05-01T06:28:35Z</dcterms:created>
  <dcterms:modified xsi:type="dcterms:W3CDTF">2023-05-04T11:00:23Z</dcterms:modified>
</cp:coreProperties>
</file>